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240" activeTab="0"/>
  </bookViews>
  <sheets>
    <sheet name="Finanzplan 2020" sheetId="1" r:id="rId1"/>
  </sheets>
  <definedNames>
    <definedName name="_xlnm.Print_Area" localSheetId="0">'Finanzplan 2020'!$A$1:$F$24</definedName>
    <definedName name="_xlnm.Print_Titles" localSheetId="0">'Finanzplan 2020'!$6:$8</definedName>
  </definedNames>
  <calcPr fullCalcOnLoad="1"/>
</workbook>
</file>

<file path=xl/sharedStrings.xml><?xml version="1.0" encoding="utf-8"?>
<sst xmlns="http://schemas.openxmlformats.org/spreadsheetml/2006/main" count="42" uniqueCount="42">
  <si>
    <t>Bemerkungen</t>
  </si>
  <si>
    <t>HHPl.
Seite</t>
  </si>
  <si>
    <t>Nr.</t>
  </si>
  <si>
    <t>Summe Veränderungen</t>
  </si>
  <si>
    <t>Einzahlungen
€</t>
  </si>
  <si>
    <t>Auszahlungen
€</t>
  </si>
  <si>
    <t xml:space="preserve"> - Finanzplan - (Investitionen)</t>
  </si>
  <si>
    <t>Teilfinanzplan Produktgruppe, Nr.
Investitionsnummer</t>
  </si>
  <si>
    <t xml:space="preserve">Änderungen zum
Haushaltsplanentwurf 2020
in der Zuständigkeit des - Bauausschuss - </t>
  </si>
  <si>
    <t>1201                                                       Straßenbau- und Unterhaltung Nr. 18 und Nr. 25, 18.66.005 Grunderneuerung K 5 Drensteinfurt Walstedde II. BA</t>
  </si>
  <si>
    <t>Die Maßnahme entfällt, da in 2020 neu geplant und veranschlagt in Inv.-Nr. 20.66.029.</t>
  </si>
  <si>
    <t>1201                                                       Straßenbau- und Unterhaltung Nr. 25, 07.66.004 Fahrzeuge und Maschinen Bauhöfe</t>
  </si>
  <si>
    <t>1201                                                       Straßenbau- und Unterhaltung Nr. 18 und Nr. 25, 18.66.006 Grunderneuerung K 27 Ahlen mit Radweg und Querungshilfen</t>
  </si>
  <si>
    <t>Ansatz für 2020 nicht erfoderlich, da bereits in 2019 veranschlagt und Maßnahme in 2019 ausgeschrieben wird.</t>
  </si>
  <si>
    <t xml:space="preserve">1201                                                       Straßenbau- und Unterhaltung Nr. 18 und Nr. 25, 19.66.005 Radweg K 6/6 Enniger </t>
  </si>
  <si>
    <t>1201                                                       Straßenbau- und Unterhaltung Nr. 18 und Nr. 25, 18.66.007 Radweg K46 Westbevern</t>
  </si>
  <si>
    <t>1201
Straßenbau- und Unterhaltung
15.66.003 Optimierung Anbindung der K30 an L792</t>
  </si>
  <si>
    <t>Im Haushaltsjahr 2020 wird die Verpflichtungsermächtigung zu Lasten des Haushaltsjahres 2021 von 100.000 € auf 800.000 € geändert.</t>
  </si>
  <si>
    <t>1201                                                       Straßenbau- und Unterhaltung Nr. 18 und Nr. 25, 17.66.005 Erneuerung Westerbachbrücke K 33</t>
  </si>
  <si>
    <t>Aufgrund der Kostensteigerung erfolgt in 2020 keine Anschaffung einer Hebebühne.</t>
  </si>
  <si>
    <t>Die Ausschreibung der Baumaßnahme wird in 2020 erfolgen und daher sind in 2020 weitere Finanzmittel erforderlich. Ebenfalls ist hier eine VE für 2021 i. H. v. 300 T€ für die Auszahlungen in 2021 vorzusehen, so dass für die Gesamtmaßnahme Finanzmittel in Gesamthöhe von 1,8 Mio. € zur Verfügung stehen. Die Gesamtmaßnahme wird mit 60 % gefördert. Die Finanzmittel aus 2019 werden übertragen.</t>
  </si>
  <si>
    <t>Neuveranschlagung, da eine Kostensteigerung zu verzeichnen ist. Die Mittel aus 2019 werden nicht benötigt.</t>
  </si>
  <si>
    <t>Neuveranschlagung, da eine Kostensteigerung zu verzeichnen ist. Der Eigenanteil beträgt 55.500 € bei einer Förderung von 70 %. Die Mittel aus 2019 werden nicht benötigt.</t>
  </si>
  <si>
    <t>Da die Maßnahme in 2021 durchgeführt werden soll, werden für die Bauvorbereitung bereits in 2020 Mittel zur konkreten Planung benötigt. Die Kosten in 2021 beziehen sich auf die reinen Baukosten.</t>
  </si>
  <si>
    <t>1201                                                  Straßenbau- und Unterhaltung Nr. 18 und Nr. 25, 19.66.006 100 Schlösser Route K 24</t>
  </si>
  <si>
    <t xml:space="preserve">Aufgrund von bereits absehbaren Kostensteigerungen sind für diese Maßnahme insgesamt 190.000 € in 2020 zu veranschlagen. </t>
  </si>
  <si>
    <t xml:space="preserve">Stand: 13.11.2019 </t>
  </si>
  <si>
    <t>1201                                  
Straßenbau- und Unterhaltung Nr. 18 und Nr. 25, 20.66.009 Grunderneuerung K 38/4 Füchtorf I. BA</t>
  </si>
  <si>
    <t>Die Baumaßnahme wird in zwei Bauabschnitte unterteilt. Der I. BA wird auf einer Länge von 800m erstellt von Station 0,000 bis 0,800. Die Baukosten hierfür belaufen sich auf 470.000 € zzgl. 50.000 € Planungskosten. Die Förderung erfolgt hier zu 70 % aus den Fördermitteln für Nahmobilität. In 2021 mit VE für 2020 erfolgt dann der II. BA auf einer Länge von ca. 1 km von Station 0,800 bis 1,780. Die Kosten hierfür inkl. Brückenbauwerk belaufen sich auf ca. 690.000 €. Diese Maßnahme wird zu 80 % aus EFRE-Mitteln gefördert.</t>
  </si>
  <si>
    <t>1201                                 
Straßenbau- und Unterhaltung Nr. 18 und Nr. 25, 20.66.012 100 Schlösser Route K 33 Alverskirchen</t>
  </si>
  <si>
    <t>0107
Immobilienmanagement
Nr. 25, 20.23.001 PV-Anlagen auf eigenen Flächen</t>
  </si>
  <si>
    <t>67, 
72</t>
  </si>
  <si>
    <t>0107
Immobilienmanagement
Nr. 18, 20.23.001 PV-Anlagen auf eigenen Flächen</t>
  </si>
  <si>
    <t>67,
72</t>
  </si>
  <si>
    <t>0107
Immobilienmanagement
Nr. 25, 18.20.008 Bauliche Erweiterung BK WAF</t>
  </si>
  <si>
    <t>66,
70</t>
  </si>
  <si>
    <t>Die genannte Maßnahme wird im Rahmen des Förderprogramms KInvFG II umgesetzt. Aufgrund von Erweiterungen der Maßnahme werden zusätzlich die Sanierung des Abwasserkanals und der sanitären Einrichtungen vorgenommen. Deswegen wird die Maßnahme 240.000 € teurer und es werden zusätzliche Fördermittel in Höhe von 216.000 € erwartet.</t>
  </si>
  <si>
    <t>0107
Immobilienmanagement
Nr. 18, 18.20.008 Bauliche Erweiterung BK WAF</t>
  </si>
  <si>
    <t>66, 
70</t>
  </si>
  <si>
    <t>1201
Straßenbau und -unterhaltung Nr. 25,
07.66.008 Straßenbauentwürfe</t>
  </si>
  <si>
    <t>Aufgrund von Stellenvakanzen und weiteren zwingend erforderlichen Ingenieurverträgen für die Planung von Baumaßnahmen werden weitere 120.000 € benötigt</t>
  </si>
  <si>
    <t>Die Maßnahme wird nun über das Förderprogramm KInvFG I gefördert. Aufgrund des begrenzten Förderzeitraums werden im Jahr 2020 sämtliche Photovoltaik-Anlagen umgesetzt. Es wird eine Förderung in Höhe von 90 % der gesamten Maßnahme (210.000 €) als Einzahlung veranschlagt.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</si>
</sst>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
    <numFmt numFmtId="169" formatCode="\-#,##0"/>
    <numFmt numFmtId="170" formatCode="\+#,##0"/>
    <numFmt numFmtId="171" formatCode="0.0"/>
    <numFmt numFmtId="172" formatCode="[$-407]dddd\,\ d\.\ mmmm\ yyyy"/>
    <numFmt numFmtId="173" formatCode="\+#,##0.00"/>
  </numFmts>
  <fonts count="42">
    <font>
      <sz val="10"/>
      <name val="Arial"/>
      <family val="0"/>
    </font>
    <font>
      <b/>
      <sz val="12"/>
      <name val="Arial"/>
      <family val="2"/>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b/>
      <u val="single"/>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medium"/>
      <top style="thin"/>
      <bottom style="thin"/>
    </border>
    <border>
      <left style="thin"/>
      <right>
        <color indexed="63"/>
      </right>
      <top style="thin"/>
      <bottom style="thin"/>
    </border>
    <border>
      <left style="medium"/>
      <right style="thin"/>
      <top style="thin"/>
      <bottom style="thin"/>
    </border>
    <border>
      <left style="medium"/>
      <right style="thin"/>
      <top style="medium"/>
      <bottom>
        <color indexed="63"/>
      </bottom>
    </border>
    <border>
      <left>
        <color indexed="63"/>
      </left>
      <right>
        <color indexed="63"/>
      </right>
      <top style="medium"/>
      <bottom style="medium"/>
    </border>
    <border>
      <left style="thin"/>
      <right style="thin"/>
      <top>
        <color indexed="63"/>
      </top>
      <bottom style="thin"/>
    </border>
    <border>
      <left style="medium"/>
      <right style="medium"/>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style="thin"/>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color indexed="63"/>
      </left>
      <right style="medium"/>
      <top style="thin"/>
      <bottom style="thin"/>
    </border>
    <border>
      <left style="medium"/>
      <right style="medium"/>
      <top style="medium"/>
      <bottom style="thin"/>
    </border>
    <border>
      <left style="medium"/>
      <right style="medium"/>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67">
    <xf numFmtId="0" fontId="0" fillId="0" borderId="0" xfId="0" applyAlignment="1">
      <alignment/>
    </xf>
    <xf numFmtId="0" fontId="1" fillId="0" borderId="0" xfId="0" applyFont="1" applyAlignment="1">
      <alignment horizontal="center"/>
    </xf>
    <xf numFmtId="0" fontId="1" fillId="33"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0" fillId="0" borderId="0" xfId="0" applyAlignment="1">
      <alignment wrapText="1"/>
    </xf>
    <xf numFmtId="0" fontId="7" fillId="0" borderId="0" xfId="0" applyFont="1" applyAlignment="1">
      <alignment horizontal="right"/>
    </xf>
    <xf numFmtId="0" fontId="5" fillId="34" borderId="16"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4" fontId="6" fillId="0" borderId="13" xfId="0" applyNumberFormat="1" applyFont="1" applyBorder="1" applyAlignment="1">
      <alignment horizontal="right" vertical="center" wrapText="1"/>
    </xf>
    <xf numFmtId="4" fontId="5" fillId="0" borderId="17" xfId="0" applyNumberFormat="1" applyFont="1" applyBorder="1" applyAlignment="1">
      <alignment horizontal="right" vertical="center" wrapText="1"/>
    </xf>
    <xf numFmtId="0" fontId="6" fillId="0" borderId="13" xfId="0" applyFont="1" applyBorder="1" applyAlignment="1">
      <alignment horizontal="left"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left" vertical="center" wrapText="1"/>
    </xf>
    <xf numFmtId="4" fontId="6" fillId="0" borderId="19" xfId="0" applyNumberFormat="1" applyFont="1" applyBorder="1" applyAlignment="1">
      <alignment horizontal="right" vertical="center" wrapText="1"/>
    </xf>
    <xf numFmtId="0" fontId="5" fillId="34" borderId="20" xfId="0" applyFont="1" applyFill="1" applyBorder="1" applyAlignment="1">
      <alignment horizontal="center" vertical="center" wrapText="1"/>
    </xf>
    <xf numFmtId="0" fontId="6" fillId="0" borderId="21" xfId="0" applyFont="1" applyBorder="1" applyAlignment="1">
      <alignment horizontal="center" vertical="center" wrapText="1"/>
    </xf>
    <xf numFmtId="173" fontId="6" fillId="0" borderId="13" xfId="0" applyNumberFormat="1" applyFont="1" applyBorder="1" applyAlignment="1">
      <alignment horizontal="right" vertical="center" wrapText="1"/>
    </xf>
    <xf numFmtId="173" fontId="6" fillId="0" borderId="19" xfId="0" applyNumberFormat="1" applyFont="1" applyBorder="1" applyAlignment="1">
      <alignment horizontal="right" vertical="center" wrapText="1"/>
    </xf>
    <xf numFmtId="0" fontId="6" fillId="0" borderId="18" xfId="0" applyFont="1" applyBorder="1" applyAlignment="1">
      <alignment wrapText="1"/>
    </xf>
    <xf numFmtId="0" fontId="5" fillId="34" borderId="22" xfId="0" applyFont="1" applyFill="1" applyBorder="1" applyAlignment="1">
      <alignment horizontal="center" vertical="center" wrapText="1"/>
    </xf>
    <xf numFmtId="0" fontId="6" fillId="0" borderId="13" xfId="0" applyFont="1" applyBorder="1" applyAlignment="1">
      <alignment vertical="center" wrapText="1"/>
    </xf>
    <xf numFmtId="0" fontId="6" fillId="0" borderId="23" xfId="0" applyFont="1" applyFill="1" applyBorder="1" applyAlignment="1">
      <alignment horizontal="center" vertical="center" wrapText="1"/>
    </xf>
    <xf numFmtId="0" fontId="6" fillId="0" borderId="19" xfId="0" applyFont="1" applyBorder="1" applyAlignment="1">
      <alignment horizontal="left" vertical="center" wrapText="1"/>
    </xf>
    <xf numFmtId="4" fontId="5" fillId="0" borderId="11" xfId="0" applyNumberFormat="1" applyFont="1" applyBorder="1" applyAlignment="1">
      <alignment horizontal="right"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3" fontId="5" fillId="34" borderId="28" xfId="0" applyNumberFormat="1" applyFont="1" applyFill="1" applyBorder="1" applyAlignment="1">
      <alignment horizontal="center" vertical="center" wrapText="1"/>
    </xf>
    <xf numFmtId="173" fontId="6" fillId="0" borderId="29" xfId="0" applyNumberFormat="1" applyFont="1" applyBorder="1" applyAlignment="1">
      <alignment horizontal="right" vertical="center" wrapText="1"/>
    </xf>
    <xf numFmtId="4" fontId="6" fillId="0" borderId="30" xfId="0" applyNumberFormat="1" applyFont="1" applyBorder="1" applyAlignment="1">
      <alignment horizontal="right" vertical="center" wrapText="1"/>
    </xf>
    <xf numFmtId="173" fontId="6" fillId="0" borderId="31" xfId="0" applyNumberFormat="1" applyFont="1" applyBorder="1" applyAlignment="1">
      <alignment horizontal="right" vertical="center" wrapText="1"/>
    </xf>
    <xf numFmtId="4" fontId="6" fillId="0" borderId="31" xfId="0" applyNumberFormat="1" applyFont="1" applyBorder="1" applyAlignment="1">
      <alignment horizontal="right" vertical="center" wrapText="1"/>
    </xf>
    <xf numFmtId="4" fontId="6" fillId="0" borderId="32" xfId="0" applyNumberFormat="1" applyFont="1" applyBorder="1" applyAlignment="1">
      <alignment horizontal="right" vertical="center" wrapText="1"/>
    </xf>
    <xf numFmtId="173" fontId="6" fillId="0" borderId="33" xfId="0" applyNumberFormat="1" applyFont="1" applyBorder="1" applyAlignment="1">
      <alignment horizontal="right" vertical="center" wrapText="1"/>
    </xf>
    <xf numFmtId="0" fontId="6" fillId="0" borderId="34" xfId="0" applyFont="1" applyFill="1" applyBorder="1" applyAlignment="1">
      <alignment wrapText="1"/>
    </xf>
    <xf numFmtId="0" fontId="6" fillId="0" borderId="21" xfId="0" applyFont="1" applyFill="1" applyBorder="1" applyAlignment="1">
      <alignment horizontal="center" vertical="center" wrapText="1"/>
    </xf>
    <xf numFmtId="4" fontId="6" fillId="0" borderId="33" xfId="0" applyNumberFormat="1" applyFont="1" applyFill="1" applyBorder="1" applyAlignment="1">
      <alignment horizontal="right" vertical="center" wrapText="1"/>
    </xf>
    <xf numFmtId="173" fontId="6" fillId="0" borderId="33" xfId="0" applyNumberFormat="1" applyFont="1" applyFill="1" applyBorder="1" applyAlignment="1">
      <alignment horizontal="right" vertical="center" wrapText="1"/>
    </xf>
    <xf numFmtId="0" fontId="0" fillId="0" borderId="35" xfId="0" applyBorder="1" applyAlignment="1">
      <alignment wrapText="1"/>
    </xf>
    <xf numFmtId="0" fontId="6" fillId="0" borderId="33" xfId="0" applyFont="1" applyBorder="1" applyAlignment="1">
      <alignment vertical="center" wrapText="1"/>
    </xf>
    <xf numFmtId="0" fontId="5" fillId="0" borderId="36" xfId="0" applyFont="1" applyBorder="1" applyAlignment="1">
      <alignment horizontal="left" vertical="center" wrapText="1"/>
    </xf>
    <xf numFmtId="0" fontId="5" fillId="0" borderId="17" xfId="0" applyFont="1" applyBorder="1" applyAlignment="1">
      <alignment horizontal="left" vertical="center" wrapText="1"/>
    </xf>
    <xf numFmtId="0" fontId="5" fillId="0" borderId="37" xfId="0" applyFont="1" applyBorder="1" applyAlignment="1">
      <alignment horizontal="left" vertical="center" wrapText="1"/>
    </xf>
    <xf numFmtId="0" fontId="1" fillId="33" borderId="38"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1" fillId="34" borderId="38"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34" borderId="4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43" xfId="0" applyFont="1" applyBorder="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
  <sheetViews>
    <sheetView tabSelected="1" zoomScale="90" zoomScaleNormal="90" workbookViewId="0" topLeftCell="A10">
      <selection activeCell="H9" sqref="H9"/>
    </sheetView>
  </sheetViews>
  <sheetFormatPr defaultColWidth="11.421875" defaultRowHeight="12.75"/>
  <cols>
    <col min="1" max="1" width="6.8515625" style="0" customWidth="1"/>
    <col min="2" max="2" width="36.421875" style="0" customWidth="1"/>
    <col min="3" max="3" width="7.8515625" style="0" customWidth="1"/>
    <col min="4" max="4" width="16.57421875" style="0" customWidth="1"/>
    <col min="5" max="5" width="18.8515625" style="0" customWidth="1"/>
    <col min="6" max="6" width="80.8515625" style="0" customWidth="1"/>
  </cols>
  <sheetData>
    <row r="1" ht="15.75">
      <c r="F1" s="9" t="s">
        <v>26</v>
      </c>
    </row>
    <row r="2" spans="1:6" ht="54" customHeight="1">
      <c r="A2" s="53" t="s">
        <v>8</v>
      </c>
      <c r="B2" s="54"/>
      <c r="C2" s="54"/>
      <c r="D2" s="54"/>
      <c r="E2" s="54"/>
      <c r="F2" s="54"/>
    </row>
    <row r="3" ht="15.75">
      <c r="A3" s="1"/>
    </row>
    <row r="4" spans="1:6" ht="27" customHeight="1">
      <c r="A4" s="53" t="s">
        <v>6</v>
      </c>
      <c r="B4" s="55"/>
      <c r="C4" s="55"/>
      <c r="D4" s="55"/>
      <c r="E4" s="55"/>
      <c r="F4" s="55"/>
    </row>
    <row r="5" ht="16.5" thickBot="1">
      <c r="A5" s="1"/>
    </row>
    <row r="6" spans="1:6" ht="15.75" customHeight="1">
      <c r="A6" s="56"/>
      <c r="B6" s="57"/>
      <c r="C6" s="58"/>
      <c r="D6" s="49">
        <v>2020</v>
      </c>
      <c r="E6" s="50"/>
      <c r="F6" s="62"/>
    </row>
    <row r="7" spans="1:6" ht="13.5" customHeight="1" thickBot="1">
      <c r="A7" s="59"/>
      <c r="B7" s="60"/>
      <c r="C7" s="61"/>
      <c r="D7" s="51"/>
      <c r="E7" s="52"/>
      <c r="F7" s="63"/>
    </row>
    <row r="8" spans="1:6" ht="33.75" customHeight="1" thickBot="1">
      <c r="A8" s="10" t="s">
        <v>2</v>
      </c>
      <c r="B8" s="23" t="s">
        <v>7</v>
      </c>
      <c r="C8" s="18" t="s">
        <v>1</v>
      </c>
      <c r="D8" s="11" t="s">
        <v>4</v>
      </c>
      <c r="E8" s="33" t="s">
        <v>5</v>
      </c>
      <c r="F8" s="2" t="s">
        <v>0</v>
      </c>
    </row>
    <row r="9" spans="1:6" s="8" customFormat="1" ht="71.25" customHeight="1">
      <c r="A9" s="28">
        <v>1</v>
      </c>
      <c r="B9" s="29" t="s">
        <v>30</v>
      </c>
      <c r="C9" s="30" t="s">
        <v>31</v>
      </c>
      <c r="D9" s="38">
        <v>0</v>
      </c>
      <c r="E9" s="34">
        <v>150000</v>
      </c>
      <c r="F9" s="64" t="s">
        <v>41</v>
      </c>
    </row>
    <row r="10" spans="1:6" s="8" customFormat="1" ht="60.75" customHeight="1">
      <c r="A10" s="31">
        <v>2</v>
      </c>
      <c r="B10" s="16" t="s">
        <v>32</v>
      </c>
      <c r="C10" s="19" t="s">
        <v>33</v>
      </c>
      <c r="D10" s="39">
        <v>189000</v>
      </c>
      <c r="E10" s="35">
        <v>0</v>
      </c>
      <c r="F10" s="65"/>
    </row>
    <row r="11" spans="1:6" ht="59.25" customHeight="1">
      <c r="A11" s="7">
        <v>3</v>
      </c>
      <c r="B11" s="4" t="s">
        <v>34</v>
      </c>
      <c r="C11" s="6" t="s">
        <v>35</v>
      </c>
      <c r="D11" s="12">
        <v>0</v>
      </c>
      <c r="E11" s="36">
        <v>240000</v>
      </c>
      <c r="F11" s="66" t="s">
        <v>36</v>
      </c>
    </row>
    <row r="12" spans="1:6" ht="57">
      <c r="A12" s="32">
        <v>4</v>
      </c>
      <c r="B12" s="4" t="s">
        <v>37</v>
      </c>
      <c r="C12" s="6" t="s">
        <v>38</v>
      </c>
      <c r="D12" s="20">
        <v>216000</v>
      </c>
      <c r="E12" s="37">
        <v>0</v>
      </c>
      <c r="F12" s="65"/>
    </row>
    <row r="13" spans="1:6" s="8" customFormat="1" ht="57">
      <c r="A13" s="7">
        <v>5</v>
      </c>
      <c r="B13" s="22" t="s">
        <v>11</v>
      </c>
      <c r="C13" s="6">
        <v>401</v>
      </c>
      <c r="D13" s="12">
        <v>0</v>
      </c>
      <c r="E13" s="37">
        <v>-30000</v>
      </c>
      <c r="F13" s="24" t="s">
        <v>19</v>
      </c>
    </row>
    <row r="14" spans="1:7" s="8" customFormat="1" ht="42.75">
      <c r="A14" s="7">
        <v>6</v>
      </c>
      <c r="B14" s="40" t="s">
        <v>39</v>
      </c>
      <c r="C14" s="41">
        <v>395</v>
      </c>
      <c r="D14" s="42">
        <v>0</v>
      </c>
      <c r="E14" s="43">
        <v>120000</v>
      </c>
      <c r="F14" s="45" t="s">
        <v>40</v>
      </c>
      <c r="G14" s="44"/>
    </row>
    <row r="15" spans="1:6" s="8" customFormat="1" ht="57">
      <c r="A15" s="7">
        <v>7</v>
      </c>
      <c r="B15" s="4" t="s">
        <v>16</v>
      </c>
      <c r="C15" s="6">
        <v>396</v>
      </c>
      <c r="D15" s="12">
        <v>0</v>
      </c>
      <c r="E15" s="12">
        <v>0</v>
      </c>
      <c r="F15" s="5" t="s">
        <v>17</v>
      </c>
    </row>
    <row r="16" spans="1:6" ht="57">
      <c r="A16" s="7">
        <v>8</v>
      </c>
      <c r="B16" s="4" t="s">
        <v>18</v>
      </c>
      <c r="C16" s="6">
        <v>397</v>
      </c>
      <c r="D16" s="12">
        <v>-330000</v>
      </c>
      <c r="E16" s="12">
        <v>-550000</v>
      </c>
      <c r="F16" s="5" t="s">
        <v>13</v>
      </c>
    </row>
    <row r="17" spans="1:6" ht="71.25">
      <c r="A17" s="7">
        <v>9</v>
      </c>
      <c r="B17" s="4" t="s">
        <v>9</v>
      </c>
      <c r="C17" s="6">
        <v>398</v>
      </c>
      <c r="D17" s="12">
        <v>-330000</v>
      </c>
      <c r="E17" s="12">
        <v>-550000</v>
      </c>
      <c r="F17" s="5" t="s">
        <v>10</v>
      </c>
    </row>
    <row r="18" spans="1:6" ht="85.5">
      <c r="A18" s="32">
        <v>10</v>
      </c>
      <c r="B18" s="4" t="s">
        <v>12</v>
      </c>
      <c r="C18" s="15">
        <v>398</v>
      </c>
      <c r="D18" s="20">
        <v>155560</v>
      </c>
      <c r="E18" s="20">
        <v>259800</v>
      </c>
      <c r="F18" s="14" t="s">
        <v>20</v>
      </c>
    </row>
    <row r="19" spans="1:6" ht="57">
      <c r="A19" s="7">
        <v>11</v>
      </c>
      <c r="B19" s="4" t="s">
        <v>15</v>
      </c>
      <c r="C19" s="15">
        <v>398</v>
      </c>
      <c r="D19" s="20">
        <v>220500</v>
      </c>
      <c r="E19" s="20">
        <v>315000</v>
      </c>
      <c r="F19" s="14" t="s">
        <v>21</v>
      </c>
    </row>
    <row r="20" spans="1:6" ht="57">
      <c r="A20" s="7">
        <v>12</v>
      </c>
      <c r="B20" s="4" t="s">
        <v>14</v>
      </c>
      <c r="C20" s="15">
        <v>399</v>
      </c>
      <c r="D20" s="20">
        <v>129500</v>
      </c>
      <c r="E20" s="20">
        <v>185000</v>
      </c>
      <c r="F20" s="14" t="s">
        <v>22</v>
      </c>
    </row>
    <row r="21" spans="1:6" ht="57">
      <c r="A21" s="32">
        <v>13</v>
      </c>
      <c r="B21" s="16" t="s">
        <v>24</v>
      </c>
      <c r="C21" s="25">
        <v>399</v>
      </c>
      <c r="D21" s="21">
        <v>28800</v>
      </c>
      <c r="E21" s="21">
        <v>36000</v>
      </c>
      <c r="F21" s="26" t="s">
        <v>25</v>
      </c>
    </row>
    <row r="22" spans="1:6" ht="71.25">
      <c r="A22" s="7">
        <v>14</v>
      </c>
      <c r="B22" s="16" t="s">
        <v>27</v>
      </c>
      <c r="C22" s="25">
        <v>400</v>
      </c>
      <c r="D22" s="17">
        <v>0</v>
      </c>
      <c r="E22" s="21">
        <v>5000</v>
      </c>
      <c r="F22" s="26" t="s">
        <v>23</v>
      </c>
    </row>
    <row r="23" spans="1:6" ht="100.5" thickBot="1">
      <c r="A23" s="7">
        <v>15</v>
      </c>
      <c r="B23" s="16" t="s">
        <v>29</v>
      </c>
      <c r="C23" s="25">
        <v>400</v>
      </c>
      <c r="D23" s="17">
        <v>-236000</v>
      </c>
      <c r="E23" s="17">
        <v>-230000</v>
      </c>
      <c r="F23" s="26" t="s">
        <v>28</v>
      </c>
    </row>
    <row r="24" spans="1:6" ht="15.75" thickBot="1">
      <c r="A24" s="46" t="s">
        <v>3</v>
      </c>
      <c r="B24" s="47"/>
      <c r="C24" s="48"/>
      <c r="D24" s="13">
        <f>SUM(D9:D23)</f>
        <v>43360</v>
      </c>
      <c r="E24" s="27">
        <f>SUM(E9:E23)</f>
        <v>-49200</v>
      </c>
      <c r="F24" s="3"/>
    </row>
  </sheetData>
  <sheetProtection/>
  <mergeCells count="8">
    <mergeCell ref="A24:C24"/>
    <mergeCell ref="D6:E7"/>
    <mergeCell ref="A2:F2"/>
    <mergeCell ref="A4:F4"/>
    <mergeCell ref="A6:C7"/>
    <mergeCell ref="F6:F7"/>
    <mergeCell ref="F9:F10"/>
    <mergeCell ref="F11:F12"/>
  </mergeCells>
  <printOptions horizontalCentered="1"/>
  <pageMargins left="0.2362204724409449" right="0.3937007874015748" top="0.5905511811023623" bottom="0.4724409448818898" header="0.2362204724409449" footer="0.2362204724409449"/>
  <pageSetup horizontalDpi="600" verticalDpi="600" orientation="landscape" paperSize="9" scale="84" r:id="rId1"/>
  <headerFooter alignWithMargins="0">
    <oddFooter>&amp;C&amp;P (&amp;N)</oddFooter>
  </headerFooter>
  <rowBreaks count="1" manualBreakCount="1">
    <brk id="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Kreis Warendorf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kleier</dc:creator>
  <cp:keywords/>
  <dc:description/>
  <cp:lastModifiedBy>Doerr, Julia</cp:lastModifiedBy>
  <cp:lastPrinted>2019-11-14T08:23:34Z</cp:lastPrinted>
  <dcterms:created xsi:type="dcterms:W3CDTF">2011-12-01T08:46:23Z</dcterms:created>
  <dcterms:modified xsi:type="dcterms:W3CDTF">2019-11-15T07:04:19Z</dcterms:modified>
  <cp:category/>
  <cp:version/>
  <cp:contentType/>
  <cp:contentStatus/>
</cp:coreProperties>
</file>