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0 Sozialamt\50.31 Investitionskosten\Vordrucke Internet\"/>
    </mc:Choice>
  </mc:AlternateContent>
  <bookViews>
    <workbookView xWindow="0" yWindow="0" windowWidth="38400" windowHeight="17700"/>
  </bookViews>
  <sheets>
    <sheet name="Berechnung Testat" sheetId="1" r:id="rId1"/>
    <sheet name="Unterschriftsvollmacht" sheetId="2" r:id="rId2"/>
  </sheets>
  <calcPr calcId="162913"/>
  <customWorkbookViews>
    <customWorkbookView name="Röttger, Kirsten - Persönliche Ansicht" guid="{2582BA64-8AD7-4FF9-A6E5-3AE1A114EC33}" mergeInterval="0" personalView="1" maximized="1" windowWidth="1676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F52" i="1" l="1"/>
  <c r="D76" i="1" l="1"/>
  <c r="D75" i="1"/>
  <c r="B76" i="1"/>
  <c r="B75" i="1"/>
  <c r="F75" i="1" s="1"/>
  <c r="D67" i="1"/>
  <c r="D66" i="1"/>
  <c r="F76" i="1" l="1"/>
  <c r="B83" i="1" s="1"/>
  <c r="D83" i="1" s="1"/>
  <c r="B82" i="1"/>
  <c r="D82" i="1" s="1"/>
  <c r="F22" i="1"/>
  <c r="B67" i="1"/>
  <c r="F67" i="1" s="1"/>
  <c r="F66" i="1"/>
  <c r="F68" i="1" s="1"/>
  <c r="B71" i="1" l="1"/>
  <c r="D71" i="1" s="1"/>
  <c r="B72" i="1" s="1"/>
  <c r="D72" i="1" s="1"/>
  <c r="B81" i="1" s="1"/>
  <c r="D81" i="1" s="1"/>
  <c r="D84" i="1" s="1"/>
</calcChain>
</file>

<file path=xl/sharedStrings.xml><?xml version="1.0" encoding="utf-8"?>
<sst xmlns="http://schemas.openxmlformats.org/spreadsheetml/2006/main" count="118" uniqueCount="90">
  <si>
    <r>
      <t xml:space="preserve">                                                </t>
    </r>
    <r>
      <rPr>
        <b/>
        <sz val="11"/>
        <color theme="1"/>
        <rFont val="Arial Narrow"/>
        <family val="2"/>
      </rPr>
      <t>Anlage 1 zum Antrag</t>
    </r>
  </si>
  <si>
    <t>Testat einschließlich Berechnung</t>
  </si>
  <si>
    <t>(Bei Änderungen in der Vergütungshöhe im Laufe des Vorjahres bitte für jeden Zeitraum ein separates Formular ausfüllen.)</t>
  </si>
  <si>
    <t>Der Pflegedienst:</t>
  </si>
  <si>
    <t xml:space="preserve">hat in der Zeit vom </t>
  </si>
  <si>
    <t>bis zum</t>
  </si>
  <si>
    <t>für das Vorjahr zu Lasten der Pflegekassen/Beihilfestellen folgende Beträge abgerechnet:</t>
  </si>
  <si>
    <t>a)</t>
  </si>
  <si>
    <t>b)</t>
  </si>
  <si>
    <t>c)</t>
  </si>
  <si>
    <t>für die Hausbesuchspauschalen</t>
  </si>
  <si>
    <t>(LK 15 und 15a):</t>
  </si>
  <si>
    <t>d)</t>
  </si>
  <si>
    <t>für Verhinderungspflege durch eine Fachkraft</t>
  </si>
  <si>
    <t>für Verhinderungspflege durch Nicht-Fachkraft</t>
  </si>
  <si>
    <t>SUMME förderfähige Beträge:</t>
  </si>
  <si>
    <t>Es wird ausdrücklich bestätigt, dass in diesen Beträgen nur die folgenden tatsächlich zu Lasten der</t>
  </si>
  <si>
    <t>Pflegekassen/Beihilfestellen abgerechneten Leistungen enthalten sind:</t>
  </si>
  <si>
    <t>-</t>
  </si>
  <si>
    <t>Pflegesachleistungen nach § 36 Abs. 3 und 4 SGB XI</t>
  </si>
  <si>
    <t>Hausbesuchspauschalen</t>
  </si>
  <si>
    <t>Beratungsbesuche bei Pflegebedürftigen nach § 37 Abs. 3 SGB XI</t>
  </si>
  <si>
    <t>Leistungen nach § 38a SGB XI, wenn die Präsenzkraft von Ihrem Pflegedienst gestellt wird</t>
  </si>
  <si>
    <t xml:space="preserve">Name der Präsenzkraft:   </t>
  </si>
  <si>
    <r>
      <t xml:space="preserve">Verhinderungspflege nach § 39 SGB XI    </t>
    </r>
    <r>
      <rPr>
        <i/>
        <sz val="11"/>
        <color theme="1"/>
        <rFont val="Arial Narrow"/>
        <family val="2"/>
      </rPr>
      <t>(Diese ist unter a) einzutragen, wenn sie nach Leistungskomplexen</t>
    </r>
  </si>
  <si>
    <t>abgerechnet wurde, unter d) oder e) bei stundenweiser Abrechnung.)</t>
  </si>
  <si>
    <r>
      <t xml:space="preserve">Entlastungsbetrag nach § 45 b) SGB XI </t>
    </r>
    <r>
      <rPr>
        <b/>
        <sz val="12"/>
        <color theme="1"/>
        <rFont val="Arial Narrow"/>
        <family val="2"/>
      </rPr>
      <t>nur für Personen mit Pflegegrad 1, wenn</t>
    </r>
    <r>
      <rPr>
        <sz val="12"/>
        <color theme="1"/>
        <rFont val="Arial Narrow"/>
        <family val="2"/>
      </rPr>
      <t xml:space="preserve"> diese Leistungen für</t>
    </r>
  </si>
  <si>
    <t>pflegerische ambulante Leistungen i.S. § 36 SGB XI (Grundpflege) eingesetzt wurden</t>
  </si>
  <si>
    <r>
      <t xml:space="preserve">Es wird ausdrücklich bestätigt, dass in den o.a. Beträgen folgende Leistungen </t>
    </r>
    <r>
      <rPr>
        <b/>
        <u/>
        <sz val="12"/>
        <color theme="1"/>
        <rFont val="Arial Narrow"/>
        <family val="2"/>
      </rPr>
      <t>nicht</t>
    </r>
    <r>
      <rPr>
        <b/>
        <sz val="12"/>
        <color theme="1"/>
        <rFont val="Arial Narrow"/>
        <family val="2"/>
      </rPr>
      <t xml:space="preserve"> (!) enthalten sind:</t>
    </r>
  </si>
  <si>
    <t>Leistungen, die über den Leistungsrahmen des § 36 SGB XI vom Versicherten selbst getragen wurden</t>
  </si>
  <si>
    <t>Leistungen an private Selbstzahler</t>
  </si>
  <si>
    <t>Leistungen, die vom Sozialamt finanziert wurden</t>
  </si>
  <si>
    <t>Leistungen, die privat aus Pflegegeld finanziert wurden</t>
  </si>
  <si>
    <t>Leistungen an Nicht-Pflegeversicherte</t>
  </si>
  <si>
    <t>Leistungen auf der Grundlage freiwilliger privater Zusatzversicherungen einschl. "Pflegebahr"</t>
  </si>
  <si>
    <t>Entlastungsbetrag § 45 b SGB XI für Personen mit Pflegegrad 2-5</t>
  </si>
  <si>
    <t>Seite 1</t>
  </si>
  <si>
    <t xml:space="preserve">In der Vergütungsvereinbarung nach § 89 SGB XI hat der Pflegedienst im oben genannten Zeitraum </t>
  </si>
  <si>
    <t>folgende Punktwerte erzielt bzw. abgerechnet:</t>
  </si>
  <si>
    <t>Punktwert</t>
  </si>
  <si>
    <t>zusätzlicher Punktwert für die Refinanzierung der Ausbildungsumlage (APU)/</t>
  </si>
  <si>
    <t>general. Pflegeausbildung. Umlage</t>
  </si>
  <si>
    <t>SUMME Punktwert:</t>
  </si>
  <si>
    <r>
      <t xml:space="preserve">Für den Fall, dass </t>
    </r>
    <r>
      <rPr>
        <b/>
        <sz val="12"/>
        <color theme="1"/>
        <rFont val="Arial Narrow"/>
        <family val="2"/>
      </rPr>
      <t>Verhinderungspflege stundenweise</t>
    </r>
    <r>
      <rPr>
        <sz val="12"/>
        <color theme="1"/>
        <rFont val="Arial Narrow"/>
        <family val="2"/>
      </rPr>
      <t xml:space="preserve"> abgerechnet wurde:</t>
    </r>
  </si>
  <si>
    <t>Preis pro Stunden für Verhinderungspflege durch eine Fachkraft:</t>
  </si>
  <si>
    <t>Preis pro Stunden für Verhinderungspflege durch eine Nicht-Fachkraft:</t>
  </si>
  <si>
    <t>(Der abgerechnete Stundenpreis ist ggf. anhand von beispielhaften anonymisierten Rechnungen nachzuweisen.)</t>
  </si>
  <si>
    <t>Berechnung der Investitionskostenpauschale:</t>
  </si>
  <si>
    <t xml:space="preserve">Die Umrechnung der - entsprechend den o.g. Ausführungen - mit den Pflegekassen abgerechneten Leistungen </t>
  </si>
  <si>
    <t>in Punkte a) bis f) führt zu folgendem Ergebnis:</t>
  </si>
  <si>
    <t xml:space="preserve">  : Punktwerte + APU</t>
  </si>
  <si>
    <t xml:space="preserve">        =</t>
  </si>
  <si>
    <t xml:space="preserve">  : Punktwert</t>
  </si>
  <si>
    <t>Umrechnung der Punkte auf Leistungsminuten und Leistungsstunden:</t>
  </si>
  <si>
    <t>Punkte : 10 =</t>
  </si>
  <si>
    <t>Leistungsminuten</t>
  </si>
  <si>
    <t>Minuten : 60 =</t>
  </si>
  <si>
    <t>Leistungsstunden nach Leistungskomplexen</t>
  </si>
  <si>
    <t>Leistungsstunden bei stundenweiser Abrechnung:</t>
  </si>
  <si>
    <t xml:space="preserve">  : Stundensatz</t>
  </si>
  <si>
    <t>Stunden x 2,15 € =</t>
  </si>
  <si>
    <t xml:space="preserve"> Investitionskostenpauschale</t>
  </si>
  <si>
    <t>Seite 2</t>
  </si>
  <si>
    <t>Bestätigung der Richtigkeit :</t>
  </si>
  <si>
    <t>Die sachliche und rechnerische Richtigkeit wird bestätigt durch den</t>
  </si>
  <si>
    <t>Antragsteller:</t>
  </si>
  <si>
    <t>Ort und Datum</t>
  </si>
  <si>
    <t xml:space="preserve">                   (Unterschrift)</t>
  </si>
  <si>
    <t xml:space="preserve">  Spitzenverband</t>
  </si>
  <si>
    <t xml:space="preserve">  Wirtschaftsprüfer</t>
  </si>
  <si>
    <t xml:space="preserve">  Steuerberater</t>
  </si>
  <si>
    <t xml:space="preserve">                   (Unterschrift/Stempel)</t>
  </si>
  <si>
    <r>
      <t xml:space="preserve">                                                </t>
    </r>
    <r>
      <rPr>
        <b/>
        <sz val="11"/>
        <color theme="1"/>
        <rFont val="Arial Narrow"/>
        <family val="2"/>
      </rPr>
      <t>Anlage 2 zum Antrag</t>
    </r>
  </si>
  <si>
    <t>Unterschriftsvollmacht</t>
  </si>
  <si>
    <t xml:space="preserve">    für die Beantragung einer Investitionskostenpauschale nach § 12 Alten- und Pflegegesetz NRW (aPG NRW) in</t>
  </si>
  <si>
    <t xml:space="preserve">           Verbindung mit § 33 Abs. 3 der Verordnung zur Ausführung des APG NRW (APG DVO NRW)</t>
  </si>
  <si>
    <t>Herr/Frau</t>
  </si>
  <si>
    <t>wird hiermit ab sofort bevollmächtigt, den jährlichen Antrag auf Gewährung einer Investitionskostenpauschale nach</t>
  </si>
  <si>
    <t>den o.g. Vorschriften</t>
  </si>
  <si>
    <t>für die Einrichtung</t>
  </si>
  <si>
    <t xml:space="preserve">rechtsverbindlich mit </t>
  </si>
  <si>
    <t>folgender Unterschrift</t>
  </si>
  <si>
    <t>zu stellen</t>
  </si>
  <si>
    <t>Diese Vollmacht gilt bis zum Eingang des schriftlichen Widerrufs beim Kreis Warendorf.</t>
  </si>
  <si>
    <t>Ort , Datum</t>
  </si>
  <si>
    <t>Stempel und Unterschrift des Einrichtungsträgers</t>
  </si>
  <si>
    <t>und für Pflegeeinsätze nach § 37 Abs. 3 SGB XI:</t>
  </si>
  <si>
    <t>nach Leistungskomplexen (incl. LK 17 und  LK  31, 32 und 33)</t>
  </si>
  <si>
    <t>a-b)</t>
  </si>
  <si>
    <r>
      <rPr>
        <b/>
        <sz val="12"/>
        <color rgb="FFFF0000"/>
        <rFont val="Arial Narrow"/>
        <family val="2"/>
      </rPr>
      <t>nur für stundenweise</t>
    </r>
    <r>
      <rPr>
        <b/>
        <sz val="12"/>
        <rFont val="Arial Narrow"/>
        <family val="2"/>
      </rPr>
      <t xml:space="preserve"> Abrechnung (separater Nachweis erforderlich!):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</si>
</sst>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[$€-1]_-;\-* #,##0.00\ [$€-1]_-;_-* &quot;-&quot;??\ [$€-1]_-"/>
    <numFmt numFmtId="165" formatCode="#,##0.00\ &quot;€&quot;"/>
    <numFmt numFmtId="166" formatCode="#,##0.00000"/>
    <numFmt numFmtId="167" formatCode="#,##0.00\ &quot;Punkte&quot;"/>
    <numFmt numFmtId="168" formatCode="#,##0.00\ &quot;Stunden&quot;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0"/>
      <color theme="1"/>
      <name val="Arial Narrow"/>
      <family val="2"/>
    </font>
    <font>
      <b/>
      <sz val="20"/>
      <color theme="1"/>
      <name val="Arial Narrow"/>
      <family val="2"/>
    </font>
    <font>
      <b/>
      <u/>
      <sz val="14"/>
      <color theme="1"/>
      <name val="Arial Narrow"/>
      <family val="2"/>
    </font>
    <font>
      <u/>
      <sz val="11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2"/>
      <color theme="1"/>
      <name val="Arial Narrow"/>
      <family val="2"/>
    </font>
    <font>
      <i/>
      <sz val="11"/>
      <color theme="1"/>
      <name val="Arial Narrow"/>
      <family val="2"/>
    </font>
    <font>
      <i/>
      <sz val="12"/>
      <name val="Arial Narrow"/>
      <family val="2"/>
    </font>
    <font>
      <b/>
      <sz val="12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65" fontId="2" fillId="0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5" fontId="16" fillId="2" borderId="3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6" fontId="3" fillId="2" borderId="3" xfId="0" applyNumberFormat="1" applyFont="1" applyFill="1" applyBorder="1" applyAlignment="1">
      <alignment vertical="center"/>
    </xf>
    <xf numFmtId="166" fontId="4" fillId="0" borderId="0" xfId="0" applyNumberFormat="1" applyFont="1" applyAlignment="1">
      <alignment vertical="center"/>
    </xf>
    <xf numFmtId="165" fontId="2" fillId="3" borderId="5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Alignment="1">
      <alignment vertical="center"/>
    </xf>
    <xf numFmtId="167" fontId="3" fillId="0" borderId="1" xfId="0" applyNumberFormat="1" applyFont="1" applyFill="1" applyBorder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3" fillId="0" borderId="0" xfId="0" quotePrefix="1" applyFont="1" applyFill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4" fontId="2" fillId="0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right" vertical="center"/>
    </xf>
    <xf numFmtId="166" fontId="2" fillId="2" borderId="5" xfId="0" applyNumberFormat="1" applyFont="1" applyFill="1" applyBorder="1" applyAlignment="1">
      <alignment vertical="center"/>
    </xf>
    <xf numFmtId="165" fontId="3" fillId="0" borderId="0" xfId="0" applyNumberFormat="1" applyFont="1" applyFill="1" applyAlignment="1">
      <alignment horizontal="center" vertical="center"/>
    </xf>
    <xf numFmtId="168" fontId="3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Fill="1" applyAlignment="1">
      <alignment vertical="center"/>
    </xf>
    <xf numFmtId="4" fontId="16" fillId="0" borderId="0" xfId="0" applyNumberFormat="1" applyFont="1" applyFill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5" fontId="16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colors>
    <mruColors>
      <color rgb="FFFFFF99"/>
      <color rgb="FFEAF27E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33"/>
  <sheetViews>
    <sheetView tabSelected="1" topLeftCell="A10" workbookViewId="0">
      <selection activeCell="B67" sqref="B67"/>
    </sheetView>
  </sheetViews>
  <sheetFormatPr baseColWidth="10" defaultColWidth="11.42578125" defaultRowHeight="18.95" customHeight="1" x14ac:dyDescent="0.25"/>
  <cols>
    <col min="1" max="1" width="4.140625" style="3" customWidth="1"/>
    <col min="2" max="2" width="16.5703125" style="3" customWidth="1"/>
    <col min="3" max="3" width="20.140625" style="3" customWidth="1"/>
    <col min="4" max="4" width="13.140625" style="3" customWidth="1"/>
    <col min="5" max="5" width="20.5703125" style="3" customWidth="1"/>
    <col min="6" max="6" width="24.42578125" style="3" customWidth="1"/>
    <col min="7" max="7" width="11.42578125" style="3" customWidth="1"/>
    <col min="8" max="16384" width="11.42578125" style="3"/>
  </cols>
  <sheetData>
    <row r="1" spans="1:12" ht="17.25" customHeight="1" x14ac:dyDescent="0.25">
      <c r="A1" s="7"/>
      <c r="E1" s="72" t="s">
        <v>0</v>
      </c>
      <c r="F1" s="72"/>
      <c r="G1" s="12"/>
    </row>
    <row r="2" spans="1:12" ht="17.25" customHeight="1" x14ac:dyDescent="0.25">
      <c r="A2" s="7"/>
      <c r="E2" s="64"/>
      <c r="F2" s="64"/>
      <c r="G2" s="12"/>
    </row>
    <row r="3" spans="1:12" ht="26.25" customHeight="1" x14ac:dyDescent="0.25">
      <c r="A3" s="13" t="s">
        <v>1</v>
      </c>
      <c r="B3" s="9"/>
      <c r="C3" s="9"/>
      <c r="D3" s="9"/>
      <c r="E3" s="10"/>
      <c r="F3" s="9"/>
      <c r="G3" s="9"/>
    </row>
    <row r="4" spans="1:12" ht="18" x14ac:dyDescent="0.25">
      <c r="A4" s="27" t="s">
        <v>2</v>
      </c>
      <c r="B4" s="9"/>
      <c r="C4" s="9"/>
      <c r="D4" s="9"/>
      <c r="E4" s="10"/>
      <c r="F4" s="9"/>
      <c r="G4" s="9"/>
      <c r="L4" s="37"/>
    </row>
    <row r="5" spans="1:12" ht="18" x14ac:dyDescent="0.25">
      <c r="A5" s="27"/>
      <c r="B5" s="9"/>
      <c r="C5" s="9"/>
      <c r="D5" s="9"/>
      <c r="E5" s="10"/>
      <c r="F5" s="9"/>
      <c r="G5" s="9"/>
      <c r="L5" s="37"/>
    </row>
    <row r="6" spans="1:12" ht="18" x14ac:dyDescent="0.25">
      <c r="A6" s="8"/>
      <c r="B6" s="9"/>
      <c r="C6" s="9"/>
      <c r="D6" s="9"/>
      <c r="E6" s="10"/>
      <c r="F6" s="9"/>
      <c r="G6" s="9"/>
    </row>
    <row r="7" spans="1:12" s="6" customFormat="1" ht="18.95" customHeight="1" x14ac:dyDescent="0.25">
      <c r="A7" s="6" t="s">
        <v>3</v>
      </c>
    </row>
    <row r="8" spans="1:12" s="6" customFormat="1" ht="18.95" customHeight="1" x14ac:dyDescent="0.25">
      <c r="A8" s="73"/>
      <c r="B8" s="73"/>
      <c r="C8" s="73"/>
      <c r="D8" s="73"/>
      <c r="E8" s="73"/>
      <c r="F8" s="73"/>
    </row>
    <row r="9" spans="1:12" s="6" customFormat="1" ht="18.95" customHeight="1" x14ac:dyDescent="0.25">
      <c r="A9" s="14"/>
      <c r="B9" s="14"/>
      <c r="C9" s="14"/>
      <c r="D9" s="14"/>
      <c r="E9" s="14"/>
      <c r="F9" s="14"/>
    </row>
    <row r="10" spans="1:12" s="7" customFormat="1" ht="18.600000000000001" customHeight="1" x14ac:dyDescent="0.25">
      <c r="A10" s="74" t="s">
        <v>4</v>
      </c>
      <c r="B10" s="74"/>
      <c r="C10" s="28"/>
      <c r="D10" s="5" t="s">
        <v>5</v>
      </c>
      <c r="E10" s="28"/>
      <c r="F10" s="6"/>
      <c r="G10" s="6"/>
    </row>
    <row r="11" spans="1:12" s="7" customFormat="1" ht="18.95" customHeight="1" x14ac:dyDescent="0.25">
      <c r="B11" s="6"/>
      <c r="C11" s="6"/>
      <c r="D11" s="6"/>
      <c r="E11" s="6"/>
      <c r="F11" s="6"/>
      <c r="G11" s="6"/>
    </row>
    <row r="12" spans="1:12" ht="18.95" customHeight="1" x14ac:dyDescent="0.25">
      <c r="A12" s="6" t="s">
        <v>6</v>
      </c>
      <c r="B12" s="2"/>
      <c r="C12" s="2"/>
      <c r="D12" s="2"/>
      <c r="E12" s="2"/>
      <c r="F12" s="2"/>
      <c r="G12" s="2"/>
    </row>
    <row r="13" spans="1:12" ht="18.95" customHeight="1" x14ac:dyDescent="0.25">
      <c r="A13" s="62" t="s">
        <v>7</v>
      </c>
      <c r="B13" s="63" t="s">
        <v>87</v>
      </c>
      <c r="C13" s="63"/>
      <c r="D13" s="59"/>
      <c r="F13" s="67"/>
      <c r="G13" s="2"/>
    </row>
    <row r="14" spans="1:12" s="34" customFormat="1" ht="18.95" customHeight="1" x14ac:dyDescent="0.25">
      <c r="A14" s="62"/>
      <c r="B14" s="63" t="s">
        <v>86</v>
      </c>
      <c r="C14" s="63"/>
      <c r="D14" s="63"/>
      <c r="E14" s="58"/>
      <c r="F14" s="32"/>
      <c r="G14" s="33"/>
    </row>
    <row r="15" spans="1:12" ht="18.95" customHeight="1" x14ac:dyDescent="0.25">
      <c r="A15" s="62" t="s">
        <v>8</v>
      </c>
      <c r="B15" s="63" t="s">
        <v>10</v>
      </c>
      <c r="C15" s="63"/>
      <c r="D15" s="63"/>
      <c r="E15" s="59" t="s">
        <v>11</v>
      </c>
      <c r="F15" s="32"/>
      <c r="G15" s="2"/>
    </row>
    <row r="16" spans="1:12" ht="18.95" customHeight="1" x14ac:dyDescent="0.25">
      <c r="A16" s="63"/>
      <c r="B16" s="63"/>
      <c r="C16" s="63"/>
      <c r="D16" s="63"/>
      <c r="E16" s="63"/>
      <c r="F16" s="60"/>
      <c r="G16" s="66"/>
    </row>
    <row r="17" spans="1:7" ht="18.95" customHeight="1" x14ac:dyDescent="0.25">
      <c r="A17" s="69" t="s">
        <v>89</v>
      </c>
      <c r="B17" s="70"/>
      <c r="C17" s="70"/>
      <c r="D17" s="70"/>
      <c r="E17" s="70"/>
      <c r="F17" s="60"/>
      <c r="G17" s="2"/>
    </row>
    <row r="18" spans="1:7" ht="18.95" customHeight="1" x14ac:dyDescent="0.25">
      <c r="A18" s="62" t="s">
        <v>9</v>
      </c>
      <c r="B18" s="63" t="s">
        <v>13</v>
      </c>
      <c r="C18" s="63"/>
      <c r="D18" s="63"/>
      <c r="E18" s="63"/>
      <c r="F18" s="32"/>
      <c r="G18" s="2"/>
    </row>
    <row r="19" spans="1:7" ht="18.95" customHeight="1" x14ac:dyDescent="0.25">
      <c r="A19" s="62" t="s">
        <v>12</v>
      </c>
      <c r="B19" s="63" t="s">
        <v>14</v>
      </c>
      <c r="C19" s="63"/>
      <c r="D19" s="63"/>
      <c r="E19" s="63"/>
      <c r="F19" s="32"/>
      <c r="G19" s="2"/>
    </row>
    <row r="20" spans="1:7" s="26" customFormat="1" ht="18.95" customHeight="1" x14ac:dyDescent="0.25">
      <c r="A20" s="62"/>
      <c r="B20" s="63"/>
      <c r="C20" s="63"/>
      <c r="D20" s="63"/>
      <c r="E20" s="63"/>
      <c r="F20" s="67"/>
      <c r="G20" s="30"/>
    </row>
    <row r="21" spans="1:7" ht="18.95" customHeight="1" thickBot="1" x14ac:dyDescent="0.3">
      <c r="A21" s="66"/>
      <c r="B21" s="66"/>
      <c r="C21" s="66"/>
      <c r="D21" s="66"/>
      <c r="E21" s="66"/>
      <c r="F21" s="31"/>
      <c r="G21" s="66"/>
    </row>
    <row r="22" spans="1:7" ht="18.95" customHeight="1" thickBot="1" x14ac:dyDescent="0.3">
      <c r="A22" s="66"/>
      <c r="B22" s="66"/>
      <c r="C22" s="66"/>
      <c r="D22" s="62" t="s">
        <v>15</v>
      </c>
      <c r="E22" s="62"/>
      <c r="F22" s="38">
        <f>SUM(F13:F20)</f>
        <v>0</v>
      </c>
      <c r="G22" s="66"/>
    </row>
    <row r="23" spans="1:7" ht="18.95" customHeight="1" x14ac:dyDescent="0.25">
      <c r="A23" s="66"/>
      <c r="B23" s="66"/>
      <c r="C23" s="66"/>
      <c r="D23" s="62"/>
      <c r="E23" s="62"/>
      <c r="F23" s="35"/>
      <c r="G23" s="66"/>
    </row>
    <row r="24" spans="1:7" ht="18.95" customHeight="1" x14ac:dyDescent="0.25">
      <c r="A24" s="66"/>
      <c r="B24" s="66"/>
      <c r="C24" s="66"/>
      <c r="D24" s="66"/>
      <c r="E24" s="66"/>
      <c r="F24" s="1"/>
      <c r="G24" s="2"/>
    </row>
    <row r="25" spans="1:7" ht="18.95" customHeight="1" x14ac:dyDescent="0.25">
      <c r="A25" s="65" t="s">
        <v>16</v>
      </c>
      <c r="B25" s="66"/>
      <c r="C25" s="66"/>
      <c r="D25" s="66"/>
      <c r="E25" s="66"/>
      <c r="F25" s="1"/>
      <c r="G25" s="2"/>
    </row>
    <row r="26" spans="1:7" ht="18.95" customHeight="1" x14ac:dyDescent="0.25">
      <c r="A26" s="65" t="s">
        <v>17</v>
      </c>
      <c r="B26" s="66"/>
      <c r="C26" s="66"/>
      <c r="D26" s="66"/>
      <c r="E26" s="66"/>
      <c r="F26" s="1"/>
      <c r="G26" s="2"/>
    </row>
    <row r="27" spans="1:7" ht="18.95" customHeight="1" x14ac:dyDescent="0.25">
      <c r="A27" s="66" t="s">
        <v>18</v>
      </c>
      <c r="B27" s="66" t="s">
        <v>19</v>
      </c>
      <c r="C27" s="66"/>
      <c r="D27" s="66"/>
      <c r="E27" s="66"/>
      <c r="F27" s="1"/>
      <c r="G27" s="2"/>
    </row>
    <row r="28" spans="1:7" ht="18.95" customHeight="1" x14ac:dyDescent="0.25">
      <c r="A28" s="66" t="s">
        <v>18</v>
      </c>
      <c r="B28" s="66" t="s">
        <v>20</v>
      </c>
      <c r="C28" s="66"/>
      <c r="D28" s="66"/>
      <c r="E28" s="66"/>
      <c r="F28" s="1"/>
      <c r="G28" s="2"/>
    </row>
    <row r="29" spans="1:7" ht="18.95" customHeight="1" x14ac:dyDescent="0.25">
      <c r="A29" s="66" t="s">
        <v>18</v>
      </c>
      <c r="B29" s="66" t="s">
        <v>21</v>
      </c>
      <c r="C29" s="66"/>
      <c r="D29" s="66"/>
      <c r="E29" s="66"/>
      <c r="F29" s="1"/>
      <c r="G29" s="2"/>
    </row>
    <row r="30" spans="1:7" ht="18.95" customHeight="1" x14ac:dyDescent="0.25">
      <c r="A30" s="66" t="s">
        <v>18</v>
      </c>
      <c r="B30" s="66" t="s">
        <v>22</v>
      </c>
      <c r="C30" s="66"/>
      <c r="D30" s="66"/>
      <c r="E30" s="66"/>
      <c r="F30" s="1"/>
      <c r="G30" s="2"/>
    </row>
    <row r="31" spans="1:7" ht="18.95" customHeight="1" x14ac:dyDescent="0.25">
      <c r="A31" s="66"/>
      <c r="C31" s="4" t="s">
        <v>23</v>
      </c>
      <c r="D31" s="75"/>
      <c r="E31" s="75"/>
      <c r="F31" s="75"/>
      <c r="G31" s="2"/>
    </row>
    <row r="32" spans="1:7" ht="18.95" customHeight="1" x14ac:dyDescent="0.25">
      <c r="A32" s="66" t="s">
        <v>18</v>
      </c>
      <c r="B32" s="66" t="s">
        <v>24</v>
      </c>
      <c r="C32" s="66"/>
      <c r="D32" s="66"/>
      <c r="E32" s="66"/>
      <c r="F32" s="1"/>
      <c r="G32" s="2"/>
    </row>
    <row r="33" spans="1:7" ht="18.95" customHeight="1" x14ac:dyDescent="0.25">
      <c r="A33" s="66"/>
      <c r="B33" s="47" t="s">
        <v>25</v>
      </c>
      <c r="C33" s="66"/>
      <c r="D33" s="66"/>
      <c r="E33" s="66"/>
      <c r="F33" s="1"/>
      <c r="G33" s="2"/>
    </row>
    <row r="34" spans="1:7" ht="18.95" customHeight="1" x14ac:dyDescent="0.25">
      <c r="A34" s="66" t="s">
        <v>18</v>
      </c>
      <c r="B34" s="66" t="s">
        <v>26</v>
      </c>
      <c r="C34" s="66"/>
      <c r="D34" s="66"/>
      <c r="E34" s="66"/>
      <c r="F34" s="1"/>
      <c r="G34" s="2"/>
    </row>
    <row r="35" spans="1:7" ht="18.95" customHeight="1" x14ac:dyDescent="0.25">
      <c r="A35" s="66"/>
      <c r="B35" s="66" t="s">
        <v>27</v>
      </c>
      <c r="C35" s="66"/>
      <c r="D35" s="66"/>
      <c r="E35" s="66"/>
      <c r="F35" s="1"/>
      <c r="G35" s="2"/>
    </row>
    <row r="36" spans="1:7" ht="18.95" customHeight="1" x14ac:dyDescent="0.25">
      <c r="A36" s="66"/>
      <c r="B36" s="66"/>
      <c r="C36" s="66"/>
      <c r="D36" s="66"/>
      <c r="E36" s="66"/>
      <c r="F36" s="1"/>
      <c r="G36" s="2"/>
    </row>
    <row r="37" spans="1:7" ht="18.95" customHeight="1" x14ac:dyDescent="0.25">
      <c r="A37" s="65" t="s">
        <v>28</v>
      </c>
      <c r="B37" s="65"/>
      <c r="C37" s="65"/>
      <c r="D37" s="65"/>
      <c r="E37" s="65"/>
      <c r="F37" s="4"/>
      <c r="G37" s="2"/>
    </row>
    <row r="38" spans="1:7" ht="18.95" customHeight="1" x14ac:dyDescent="0.25">
      <c r="A38" s="66" t="s">
        <v>18</v>
      </c>
      <c r="B38" s="66" t="s">
        <v>29</v>
      </c>
      <c r="C38" s="66"/>
      <c r="D38" s="66"/>
      <c r="E38" s="66"/>
      <c r="F38" s="1"/>
      <c r="G38" s="2"/>
    </row>
    <row r="39" spans="1:7" ht="18.95" customHeight="1" x14ac:dyDescent="0.25">
      <c r="A39" s="66" t="s">
        <v>18</v>
      </c>
      <c r="B39" s="66" t="s">
        <v>30</v>
      </c>
      <c r="C39" s="66"/>
      <c r="D39" s="66"/>
      <c r="E39" s="66"/>
      <c r="F39" s="1"/>
      <c r="G39" s="2"/>
    </row>
    <row r="40" spans="1:7" ht="18.95" customHeight="1" x14ac:dyDescent="0.25">
      <c r="A40" s="66" t="s">
        <v>18</v>
      </c>
      <c r="B40" s="66" t="s">
        <v>31</v>
      </c>
      <c r="C40" s="66"/>
      <c r="D40" s="66"/>
      <c r="E40" s="66"/>
      <c r="F40" s="1"/>
      <c r="G40" s="2"/>
    </row>
    <row r="41" spans="1:7" ht="18.95" customHeight="1" x14ac:dyDescent="0.25">
      <c r="A41" s="66" t="s">
        <v>18</v>
      </c>
      <c r="B41" s="66" t="s">
        <v>32</v>
      </c>
      <c r="C41" s="66"/>
      <c r="D41" s="66"/>
      <c r="E41" s="66"/>
      <c r="F41" s="1"/>
      <c r="G41" s="2"/>
    </row>
    <row r="42" spans="1:7" ht="18.95" customHeight="1" x14ac:dyDescent="0.25">
      <c r="A42" s="66" t="s">
        <v>18</v>
      </c>
      <c r="B42" s="66" t="s">
        <v>33</v>
      </c>
      <c r="C42" s="66"/>
      <c r="D42" s="66"/>
      <c r="E42" s="66"/>
      <c r="F42" s="1"/>
      <c r="G42" s="2"/>
    </row>
    <row r="43" spans="1:7" ht="18.95" customHeight="1" x14ac:dyDescent="0.25">
      <c r="A43" s="66" t="s">
        <v>18</v>
      </c>
      <c r="B43" s="66" t="s">
        <v>34</v>
      </c>
      <c r="C43" s="66"/>
      <c r="D43" s="66"/>
      <c r="E43" s="66"/>
      <c r="F43" s="1"/>
      <c r="G43" s="2"/>
    </row>
    <row r="44" spans="1:7" ht="18.95" customHeight="1" x14ac:dyDescent="0.25">
      <c r="A44" s="66" t="s">
        <v>18</v>
      </c>
      <c r="B44" s="66" t="s">
        <v>35</v>
      </c>
      <c r="C44" s="66"/>
      <c r="D44" s="66"/>
      <c r="E44" s="66"/>
      <c r="F44" s="1"/>
      <c r="G44" s="2"/>
    </row>
    <row r="45" spans="1:7" ht="18.95" customHeight="1" x14ac:dyDescent="0.25">
      <c r="A45" s="66"/>
      <c r="B45" s="66"/>
      <c r="C45" s="66"/>
      <c r="D45" s="66"/>
      <c r="E45" s="66"/>
      <c r="F45" s="1"/>
      <c r="G45" s="2"/>
    </row>
    <row r="46" spans="1:7" ht="18.95" customHeight="1" x14ac:dyDescent="0.25">
      <c r="A46" s="66"/>
      <c r="B46" s="66"/>
      <c r="C46" s="66"/>
      <c r="D46" s="66"/>
      <c r="E46" s="66"/>
      <c r="F46" s="44" t="s">
        <v>36</v>
      </c>
      <c r="G46" s="2"/>
    </row>
    <row r="47" spans="1:7" ht="18.95" customHeight="1" x14ac:dyDescent="0.25">
      <c r="A47" s="65" t="s">
        <v>37</v>
      </c>
      <c r="B47" s="66"/>
      <c r="C47" s="66"/>
      <c r="D47" s="66"/>
      <c r="E47" s="66"/>
      <c r="F47" s="1"/>
      <c r="G47" s="2"/>
    </row>
    <row r="48" spans="1:7" ht="18.95" customHeight="1" x14ac:dyDescent="0.25">
      <c r="A48" s="65" t="s">
        <v>38</v>
      </c>
      <c r="B48" s="66"/>
      <c r="C48" s="66"/>
      <c r="D48" s="66"/>
      <c r="E48" s="66"/>
      <c r="F48" s="1"/>
      <c r="G48" s="2"/>
    </row>
    <row r="49" spans="1:7" ht="18.95" customHeight="1" x14ac:dyDescent="0.25">
      <c r="A49" s="66"/>
      <c r="B49" s="66"/>
      <c r="C49" s="66"/>
      <c r="D49" s="66"/>
      <c r="E49" s="66"/>
      <c r="G49" s="2"/>
    </row>
    <row r="50" spans="1:7" ht="18.95" customHeight="1" x14ac:dyDescent="0.25">
      <c r="A50" s="66"/>
      <c r="B50" s="65" t="s">
        <v>39</v>
      </c>
      <c r="C50" s="66"/>
      <c r="D50" s="66"/>
      <c r="E50" s="66"/>
      <c r="F50" s="36"/>
      <c r="G50" s="2"/>
    </row>
    <row r="51" spans="1:7" ht="18.95" customHeight="1" thickBot="1" x14ac:dyDescent="0.3">
      <c r="A51" s="66"/>
      <c r="B51" s="66" t="s">
        <v>40</v>
      </c>
      <c r="C51" s="66"/>
      <c r="D51" s="66"/>
      <c r="E51" s="66"/>
      <c r="F51" s="36"/>
      <c r="G51" s="2"/>
    </row>
    <row r="52" spans="1:7" ht="18.95" customHeight="1" thickBot="1" x14ac:dyDescent="0.3">
      <c r="A52" s="66"/>
      <c r="B52" s="66" t="s">
        <v>41</v>
      </c>
      <c r="C52" s="66"/>
      <c r="D52" s="62" t="s">
        <v>42</v>
      </c>
      <c r="E52" s="62"/>
      <c r="F52" s="52">
        <f>F50+F51</f>
        <v>0</v>
      </c>
      <c r="G52" s="2"/>
    </row>
    <row r="53" spans="1:7" ht="18.95" customHeight="1" x14ac:dyDescent="0.25">
      <c r="A53" s="66"/>
      <c r="B53" s="66"/>
      <c r="C53" s="66"/>
      <c r="D53" s="66"/>
      <c r="E53" s="66"/>
      <c r="F53" s="1"/>
      <c r="G53" s="2"/>
    </row>
    <row r="54" spans="1:7" ht="18.95" customHeight="1" x14ac:dyDescent="0.25">
      <c r="A54" s="66"/>
      <c r="B54" s="66" t="s">
        <v>43</v>
      </c>
      <c r="C54" s="66"/>
      <c r="D54" s="66"/>
      <c r="E54" s="66"/>
      <c r="G54" s="2"/>
    </row>
    <row r="55" spans="1:7" ht="18.95" customHeight="1" x14ac:dyDescent="0.25">
      <c r="A55" s="66"/>
      <c r="B55" s="66" t="s">
        <v>44</v>
      </c>
      <c r="C55" s="66"/>
      <c r="D55" s="66"/>
      <c r="E55" s="66"/>
      <c r="F55" s="29"/>
      <c r="G55" s="2"/>
    </row>
    <row r="56" spans="1:7" ht="18.95" customHeight="1" x14ac:dyDescent="0.25">
      <c r="A56" s="66"/>
      <c r="B56" s="66" t="s">
        <v>45</v>
      </c>
      <c r="C56" s="66"/>
      <c r="D56" s="66"/>
      <c r="E56" s="66"/>
      <c r="F56" s="32"/>
      <c r="G56" s="2"/>
    </row>
    <row r="57" spans="1:7" ht="18.95" customHeight="1" x14ac:dyDescent="0.25">
      <c r="A57" s="66"/>
      <c r="B57" s="47" t="s">
        <v>46</v>
      </c>
      <c r="C57" s="66"/>
      <c r="D57" s="66"/>
      <c r="E57" s="66"/>
      <c r="F57" s="1"/>
      <c r="G57" s="2"/>
    </row>
    <row r="58" spans="1:7" ht="18.95" customHeight="1" x14ac:dyDescent="0.25">
      <c r="A58" s="66"/>
      <c r="B58" s="66"/>
      <c r="C58" s="66"/>
      <c r="D58" s="66"/>
      <c r="E58" s="66"/>
      <c r="F58" s="1"/>
      <c r="G58" s="2"/>
    </row>
    <row r="59" spans="1:7" ht="18.95" customHeight="1" x14ac:dyDescent="0.25">
      <c r="A59" s="66"/>
      <c r="B59" s="66"/>
      <c r="C59" s="66"/>
      <c r="D59" s="66"/>
      <c r="E59" s="66"/>
      <c r="F59" s="1"/>
      <c r="G59" s="2"/>
    </row>
    <row r="60" spans="1:7" ht="18.95" customHeight="1" x14ac:dyDescent="0.25">
      <c r="A60" s="66"/>
      <c r="B60" s="66"/>
      <c r="C60" s="66"/>
      <c r="D60" s="66"/>
      <c r="E60" s="66"/>
      <c r="F60" s="1"/>
      <c r="G60" s="2"/>
    </row>
    <row r="61" spans="1:7" ht="18.95" customHeight="1" x14ac:dyDescent="0.25">
      <c r="A61" s="71" t="s">
        <v>47</v>
      </c>
      <c r="B61" s="71"/>
      <c r="C61" s="71"/>
      <c r="D61" s="71"/>
      <c r="E61" s="71"/>
      <c r="F61" s="49"/>
      <c r="G61" s="2"/>
    </row>
    <row r="62" spans="1:7" ht="18.95" customHeight="1" x14ac:dyDescent="0.25">
      <c r="A62" s="2"/>
      <c r="B62" s="2"/>
      <c r="C62" s="2"/>
      <c r="D62" s="2"/>
      <c r="E62" s="2"/>
      <c r="F62" s="2"/>
      <c r="G62" s="2"/>
    </row>
    <row r="63" spans="1:7" ht="18.95" customHeight="1" x14ac:dyDescent="0.25">
      <c r="A63" s="76" t="s">
        <v>48</v>
      </c>
      <c r="B63" s="76"/>
      <c r="C63" s="76"/>
      <c r="D63" s="76"/>
      <c r="E63" s="76"/>
      <c r="F63" s="76"/>
      <c r="G63" s="2"/>
    </row>
    <row r="64" spans="1:7" ht="18.95" customHeight="1" x14ac:dyDescent="0.25">
      <c r="A64" s="66" t="s">
        <v>49</v>
      </c>
      <c r="B64" s="66"/>
      <c r="C64" s="66"/>
      <c r="D64" s="66"/>
      <c r="E64" s="66"/>
      <c r="F64" s="66"/>
      <c r="G64" s="2"/>
    </row>
    <row r="65" spans="1:7" ht="18.95" customHeight="1" x14ac:dyDescent="0.25">
      <c r="A65" s="2"/>
      <c r="B65" s="2"/>
      <c r="C65" s="2"/>
      <c r="D65" s="2"/>
      <c r="E65" s="2"/>
      <c r="F65" s="2"/>
      <c r="G65" s="2"/>
    </row>
    <row r="66" spans="1:7" ht="18.95" customHeight="1" x14ac:dyDescent="0.25">
      <c r="A66" s="15" t="s">
        <v>7</v>
      </c>
      <c r="B66" s="18">
        <f>SUM(F14)</f>
        <v>0</v>
      </c>
      <c r="C66" s="45" t="s">
        <v>50</v>
      </c>
      <c r="D66" s="39">
        <f>F52</f>
        <v>0</v>
      </c>
      <c r="E66" s="31" t="s">
        <v>51</v>
      </c>
      <c r="F66" s="40">
        <f>IF(B66&gt;0,SUM(B66/D66),0)</f>
        <v>0</v>
      </c>
      <c r="G66" s="2"/>
    </row>
    <row r="67" spans="1:7" ht="18.95" customHeight="1" x14ac:dyDescent="0.25">
      <c r="A67" s="15" t="s">
        <v>8</v>
      </c>
      <c r="B67" s="18">
        <f>SUM(F15)</f>
        <v>0</v>
      </c>
      <c r="C67" s="45" t="s">
        <v>52</v>
      </c>
      <c r="D67" s="39">
        <f>F50</f>
        <v>0</v>
      </c>
      <c r="E67" s="31" t="s">
        <v>51</v>
      </c>
      <c r="F67" s="41">
        <f t="shared" ref="F67" si="0">IF(B67&gt;0,SUM(B67/D67),0)</f>
        <v>0</v>
      </c>
      <c r="G67" s="2"/>
    </row>
    <row r="68" spans="1:7" ht="18.95" customHeight="1" x14ac:dyDescent="0.25">
      <c r="A68" s="15"/>
      <c r="B68" s="15"/>
      <c r="C68" s="15"/>
      <c r="D68" s="15"/>
      <c r="E68" s="15"/>
      <c r="F68" s="42">
        <f>SUM(F66+F67)</f>
        <v>0</v>
      </c>
      <c r="G68" s="2"/>
    </row>
    <row r="69" spans="1:7" ht="18.95" customHeight="1" x14ac:dyDescent="0.25">
      <c r="A69" s="15"/>
      <c r="B69" s="15"/>
      <c r="C69" s="15"/>
      <c r="D69" s="15"/>
      <c r="E69" s="15"/>
      <c r="F69" s="16"/>
      <c r="G69" s="2"/>
    </row>
    <row r="70" spans="1:7" ht="18.95" customHeight="1" x14ac:dyDescent="0.25">
      <c r="B70" s="61" t="s">
        <v>53</v>
      </c>
      <c r="C70" s="43"/>
      <c r="D70" s="61"/>
      <c r="E70" s="61"/>
      <c r="F70" s="61"/>
      <c r="G70" s="2"/>
    </row>
    <row r="71" spans="1:7" ht="18.95" customHeight="1" x14ac:dyDescent="0.25">
      <c r="A71" s="11" t="s">
        <v>88</v>
      </c>
      <c r="B71" s="20">
        <f>SUM(F68)</f>
        <v>0</v>
      </c>
      <c r="C71" s="15" t="s">
        <v>54</v>
      </c>
      <c r="D71" s="16">
        <f>SUM(B71/10)</f>
        <v>0</v>
      </c>
      <c r="E71" s="15" t="s">
        <v>55</v>
      </c>
      <c r="F71" s="15"/>
      <c r="G71" s="2"/>
    </row>
    <row r="72" spans="1:7" ht="18.95" customHeight="1" x14ac:dyDescent="0.25">
      <c r="A72" s="11" t="s">
        <v>88</v>
      </c>
      <c r="B72" s="20">
        <f>SUM(D71)</f>
        <v>0</v>
      </c>
      <c r="C72" s="15" t="s">
        <v>56</v>
      </c>
      <c r="D72" s="16">
        <f>SUM(B72/60)</f>
        <v>0</v>
      </c>
      <c r="E72" s="15" t="s">
        <v>57</v>
      </c>
      <c r="F72" s="15"/>
      <c r="G72" s="2"/>
    </row>
    <row r="73" spans="1:7" ht="18.95" customHeight="1" x14ac:dyDescent="0.25">
      <c r="A73" s="11"/>
      <c r="B73" s="20"/>
      <c r="C73" s="15"/>
      <c r="D73" s="16"/>
      <c r="E73" s="15"/>
      <c r="F73" s="15"/>
      <c r="G73" s="2"/>
    </row>
    <row r="74" spans="1:7" ht="18.95" customHeight="1" x14ac:dyDescent="0.25">
      <c r="A74" s="11"/>
      <c r="B74" s="50" t="s">
        <v>58</v>
      </c>
      <c r="C74" s="15"/>
      <c r="D74" s="16"/>
      <c r="E74" s="15"/>
      <c r="F74" s="15"/>
      <c r="G74" s="2"/>
    </row>
    <row r="75" spans="1:7" ht="18.95" customHeight="1" x14ac:dyDescent="0.25">
      <c r="A75" s="11" t="s">
        <v>9</v>
      </c>
      <c r="B75" s="51">
        <f>F18</f>
        <v>0</v>
      </c>
      <c r="C75" s="45" t="s">
        <v>59</v>
      </c>
      <c r="D75" s="53">
        <f>F55</f>
        <v>0</v>
      </c>
      <c r="E75" s="31" t="s">
        <v>51</v>
      </c>
      <c r="F75" s="54">
        <f>IF(B75&gt;0,B75/D75,0)</f>
        <v>0</v>
      </c>
      <c r="G75" s="2"/>
    </row>
    <row r="76" spans="1:7" ht="18.95" customHeight="1" x14ac:dyDescent="0.25">
      <c r="A76" s="11" t="s">
        <v>12</v>
      </c>
      <c r="B76" s="51">
        <f>F19</f>
        <v>0</v>
      </c>
      <c r="C76" s="45" t="s">
        <v>59</v>
      </c>
      <c r="D76" s="53">
        <f>F56</f>
        <v>0</v>
      </c>
      <c r="E76" s="31" t="s">
        <v>51</v>
      </c>
      <c r="F76" s="54">
        <f t="shared" ref="F76" si="1">IF(B76&gt;0,B76/D76,0)</f>
        <v>0</v>
      </c>
      <c r="G76" s="2"/>
    </row>
    <row r="77" spans="1:7" ht="18.95" customHeight="1" x14ac:dyDescent="0.25">
      <c r="A77" s="11"/>
      <c r="B77" s="51"/>
      <c r="C77" s="45"/>
      <c r="D77" s="53"/>
      <c r="E77" s="31"/>
      <c r="F77" s="54"/>
      <c r="G77" s="2"/>
    </row>
    <row r="78" spans="1:7" ht="18.95" customHeight="1" x14ac:dyDescent="0.25">
      <c r="A78" s="11"/>
      <c r="B78" s="51"/>
      <c r="C78" s="45"/>
      <c r="D78" s="16"/>
      <c r="E78" s="31"/>
      <c r="F78" s="15"/>
      <c r="G78" s="2"/>
    </row>
    <row r="79" spans="1:7" ht="18.95" customHeight="1" x14ac:dyDescent="0.25">
      <c r="A79" s="11"/>
      <c r="B79" s="20"/>
      <c r="C79" s="15"/>
      <c r="D79" s="16"/>
      <c r="E79" s="15"/>
      <c r="F79" s="15"/>
      <c r="G79" s="2"/>
    </row>
    <row r="80" spans="1:7" ht="18.95" customHeight="1" x14ac:dyDescent="0.25">
      <c r="A80" s="68" t="s">
        <v>47</v>
      </c>
      <c r="B80" s="68"/>
      <c r="C80" s="68"/>
      <c r="D80" s="68"/>
      <c r="E80" s="15"/>
      <c r="F80" s="15"/>
      <c r="G80" s="2"/>
    </row>
    <row r="81" spans="1:7" ht="18.95" customHeight="1" x14ac:dyDescent="0.25">
      <c r="A81" s="11" t="s">
        <v>88</v>
      </c>
      <c r="B81" s="20">
        <f>D72</f>
        <v>0</v>
      </c>
      <c r="C81" s="19" t="s">
        <v>60</v>
      </c>
      <c r="D81" s="21">
        <f>SUM(B81*2.15)</f>
        <v>0</v>
      </c>
      <c r="E81" s="22"/>
      <c r="F81" s="15"/>
      <c r="G81" s="2"/>
    </row>
    <row r="82" spans="1:7" ht="18.95" customHeight="1" x14ac:dyDescent="0.25">
      <c r="A82" s="56" t="s">
        <v>9</v>
      </c>
      <c r="B82" s="57">
        <f>F75</f>
        <v>0</v>
      </c>
      <c r="C82" s="19" t="s">
        <v>60</v>
      </c>
      <c r="D82" s="21">
        <f t="shared" ref="D82:D83" si="2">SUM(B82*2.15)</f>
        <v>0</v>
      </c>
      <c r="E82" s="22"/>
      <c r="F82" s="15"/>
      <c r="G82" s="2"/>
    </row>
    <row r="83" spans="1:7" ht="18.95" customHeight="1" x14ac:dyDescent="0.25">
      <c r="A83" s="56" t="s">
        <v>12</v>
      </c>
      <c r="B83" s="57">
        <f>F76</f>
        <v>0</v>
      </c>
      <c r="C83" s="19" t="s">
        <v>60</v>
      </c>
      <c r="D83" s="21">
        <f t="shared" si="2"/>
        <v>0</v>
      </c>
      <c r="E83" s="22"/>
      <c r="F83" s="15"/>
      <c r="G83" s="2"/>
    </row>
    <row r="84" spans="1:7" ht="18.95" customHeight="1" thickBot="1" x14ac:dyDescent="0.3">
      <c r="A84" s="11"/>
      <c r="B84" s="11"/>
      <c r="C84" s="11"/>
      <c r="D84" s="23">
        <f>SUM(D81+D82+D83)</f>
        <v>0</v>
      </c>
      <c r="E84" s="22" t="s">
        <v>61</v>
      </c>
      <c r="F84" s="11"/>
    </row>
    <row r="85" spans="1:7" ht="18.95" customHeight="1" thickTop="1" x14ac:dyDescent="0.25">
      <c r="B85" s="11"/>
      <c r="C85" s="11"/>
    </row>
    <row r="90" spans="1:7" ht="18.95" customHeight="1" x14ac:dyDescent="0.25">
      <c r="F90" s="55" t="s">
        <v>62</v>
      </c>
    </row>
    <row r="91" spans="1:7" s="6" customFormat="1" ht="18.95" customHeight="1" x14ac:dyDescent="0.25">
      <c r="A91" s="6" t="s">
        <v>63</v>
      </c>
    </row>
    <row r="92" spans="1:7" ht="18.95" customHeight="1" x14ac:dyDescent="0.25">
      <c r="A92" s="3" t="s">
        <v>64</v>
      </c>
    </row>
    <row r="94" spans="1:7" ht="18.95" customHeight="1" x14ac:dyDescent="0.25">
      <c r="A94" s="7" t="s">
        <v>65</v>
      </c>
    </row>
    <row r="95" spans="1:7" ht="18.95" customHeight="1" x14ac:dyDescent="0.25">
      <c r="A95" s="7"/>
    </row>
    <row r="96" spans="1:7" ht="18.95" customHeight="1" x14ac:dyDescent="0.25">
      <c r="A96" s="25"/>
      <c r="B96" s="25"/>
      <c r="C96" s="25"/>
      <c r="E96" s="24"/>
      <c r="F96" s="24"/>
    </row>
    <row r="97" spans="1:6" ht="18.95" customHeight="1" x14ac:dyDescent="0.25">
      <c r="A97" s="3" t="s">
        <v>66</v>
      </c>
      <c r="E97" s="3" t="s">
        <v>67</v>
      </c>
    </row>
    <row r="100" spans="1:6" ht="18.95" customHeight="1" thickBot="1" x14ac:dyDescent="0.3"/>
    <row r="101" spans="1:6" ht="18.95" customHeight="1" thickBot="1" x14ac:dyDescent="0.3">
      <c r="A101" s="46"/>
      <c r="B101" s="7" t="s">
        <v>68</v>
      </c>
    </row>
    <row r="102" spans="1:6" ht="5.0999999999999996" customHeight="1" thickBot="1" x14ac:dyDescent="0.3">
      <c r="B102" s="7"/>
    </row>
    <row r="103" spans="1:6" ht="18.95" customHeight="1" thickBot="1" x14ac:dyDescent="0.3">
      <c r="A103" s="46"/>
      <c r="B103" s="7" t="s">
        <v>69</v>
      </c>
    </row>
    <row r="104" spans="1:6" ht="5.0999999999999996" customHeight="1" thickBot="1" x14ac:dyDescent="0.3">
      <c r="B104" s="7"/>
    </row>
    <row r="105" spans="1:6" ht="18.95" customHeight="1" thickBot="1" x14ac:dyDescent="0.3">
      <c r="A105" s="46"/>
      <c r="B105" s="7" t="s">
        <v>70</v>
      </c>
      <c r="C105" s="17"/>
      <c r="D105" s="17"/>
      <c r="E105" s="17"/>
      <c r="F105" s="17"/>
    </row>
    <row r="106" spans="1:6" ht="18.95" customHeight="1" x14ac:dyDescent="0.25">
      <c r="C106" s="17"/>
      <c r="D106" s="17"/>
      <c r="E106" s="17"/>
      <c r="F106" s="17"/>
    </row>
    <row r="107" spans="1:6" ht="18.95" customHeight="1" x14ac:dyDescent="0.25">
      <c r="A107" s="25"/>
      <c r="B107" s="25"/>
      <c r="C107" s="25"/>
      <c r="E107" s="24"/>
      <c r="F107" s="24"/>
    </row>
    <row r="108" spans="1:6" ht="18.95" customHeight="1" x14ac:dyDescent="0.25">
      <c r="A108" s="3" t="s">
        <v>66</v>
      </c>
      <c r="E108" s="3" t="s">
        <v>71</v>
      </c>
    </row>
    <row r="109" spans="1:6" ht="18.95" customHeight="1" x14ac:dyDescent="0.25">
      <c r="C109" s="17"/>
      <c r="D109" s="17"/>
      <c r="E109" s="17"/>
      <c r="F109" s="17"/>
    </row>
    <row r="110" spans="1:6" ht="18.95" customHeight="1" x14ac:dyDescent="0.25">
      <c r="C110" s="17"/>
      <c r="D110" s="17"/>
      <c r="E110" s="17"/>
      <c r="F110" s="17"/>
    </row>
    <row r="111" spans="1:6" ht="18.95" customHeight="1" x14ac:dyDescent="0.25">
      <c r="C111" s="17"/>
      <c r="D111" s="17"/>
      <c r="E111" s="17"/>
      <c r="F111" s="17"/>
    </row>
    <row r="112" spans="1:6" ht="18.95" customHeight="1" x14ac:dyDescent="0.25">
      <c r="C112" s="17"/>
      <c r="D112" s="17"/>
      <c r="E112" s="17"/>
      <c r="F112" s="17"/>
    </row>
    <row r="113" spans="3:6" ht="18.95" customHeight="1" x14ac:dyDescent="0.25">
      <c r="C113" s="17"/>
      <c r="D113" s="17"/>
      <c r="E113" s="17"/>
      <c r="F113" s="17"/>
    </row>
    <row r="114" spans="3:6" ht="18.95" customHeight="1" x14ac:dyDescent="0.25">
      <c r="C114" s="17"/>
      <c r="D114" s="17"/>
      <c r="E114" s="17"/>
      <c r="F114" s="17"/>
    </row>
    <row r="115" spans="3:6" ht="18.95" customHeight="1" x14ac:dyDescent="0.25">
      <c r="C115" s="17"/>
      <c r="D115" s="17"/>
      <c r="E115" s="17"/>
      <c r="F115" s="17"/>
    </row>
    <row r="116" spans="3:6" ht="18.95" customHeight="1" x14ac:dyDescent="0.25">
      <c r="C116" s="17"/>
      <c r="D116" s="17"/>
      <c r="E116" s="17"/>
      <c r="F116" s="17"/>
    </row>
    <row r="117" spans="3:6" ht="18.95" customHeight="1" x14ac:dyDescent="0.25">
      <c r="C117" s="17"/>
      <c r="D117" s="17"/>
      <c r="E117" s="17"/>
      <c r="F117" s="17"/>
    </row>
    <row r="118" spans="3:6" ht="18.95" customHeight="1" x14ac:dyDescent="0.25">
      <c r="C118" s="17"/>
      <c r="D118" s="17"/>
      <c r="E118" s="17"/>
      <c r="F118" s="17"/>
    </row>
    <row r="119" spans="3:6" ht="18.95" customHeight="1" x14ac:dyDescent="0.25">
      <c r="C119" s="17"/>
      <c r="D119" s="17"/>
      <c r="E119" s="17"/>
      <c r="F119" s="17"/>
    </row>
    <row r="120" spans="3:6" ht="18.95" customHeight="1" x14ac:dyDescent="0.25">
      <c r="C120" s="17"/>
      <c r="D120" s="17"/>
      <c r="E120" s="17"/>
      <c r="F120" s="17"/>
    </row>
    <row r="121" spans="3:6" ht="18.95" customHeight="1" x14ac:dyDescent="0.25">
      <c r="C121" s="17"/>
      <c r="D121" s="17"/>
      <c r="E121" s="17"/>
      <c r="F121" s="17"/>
    </row>
    <row r="122" spans="3:6" ht="18.95" customHeight="1" x14ac:dyDescent="0.25">
      <c r="C122" s="17"/>
      <c r="D122" s="17"/>
      <c r="E122" s="17"/>
      <c r="F122" s="17"/>
    </row>
    <row r="123" spans="3:6" ht="18.95" customHeight="1" x14ac:dyDescent="0.25">
      <c r="C123" s="17"/>
      <c r="D123" s="17"/>
      <c r="E123" s="17"/>
      <c r="F123" s="17"/>
    </row>
    <row r="124" spans="3:6" ht="18.95" customHeight="1" x14ac:dyDescent="0.25">
      <c r="C124" s="17"/>
      <c r="D124" s="17"/>
      <c r="E124" s="17"/>
      <c r="F124" s="17"/>
    </row>
    <row r="125" spans="3:6" ht="18.95" customHeight="1" x14ac:dyDescent="0.25">
      <c r="C125" s="17"/>
      <c r="D125" s="17"/>
      <c r="E125" s="17"/>
      <c r="F125" s="17"/>
    </row>
    <row r="126" spans="3:6" ht="18.95" customHeight="1" x14ac:dyDescent="0.25">
      <c r="C126" s="17"/>
      <c r="D126" s="17"/>
      <c r="E126" s="17"/>
      <c r="F126" s="17"/>
    </row>
    <row r="127" spans="3:6" ht="18.95" customHeight="1" x14ac:dyDescent="0.25">
      <c r="C127" s="17"/>
      <c r="D127" s="17"/>
      <c r="E127" s="17"/>
      <c r="F127" s="17"/>
    </row>
    <row r="128" spans="3:6" ht="18.95" customHeight="1" x14ac:dyDescent="0.25">
      <c r="C128" s="17"/>
      <c r="D128" s="17"/>
      <c r="E128" s="17"/>
      <c r="F128" s="17"/>
    </row>
    <row r="129" spans="3:6" ht="18.95" customHeight="1" x14ac:dyDescent="0.25">
      <c r="C129" s="17"/>
      <c r="D129" s="17"/>
      <c r="E129" s="17"/>
      <c r="F129" s="17"/>
    </row>
    <row r="130" spans="3:6" ht="18.95" customHeight="1" x14ac:dyDescent="0.25">
      <c r="C130" s="17"/>
      <c r="D130" s="17"/>
      <c r="E130" s="17"/>
      <c r="F130" s="17"/>
    </row>
    <row r="131" spans="3:6" ht="18.95" customHeight="1" x14ac:dyDescent="0.25">
      <c r="C131" s="17"/>
      <c r="D131" s="17"/>
      <c r="E131" s="17"/>
      <c r="F131" s="17"/>
    </row>
    <row r="132" spans="3:6" ht="18.95" customHeight="1" x14ac:dyDescent="0.25">
      <c r="C132" s="17"/>
      <c r="D132" s="17"/>
      <c r="E132" s="17"/>
      <c r="F132" s="17"/>
    </row>
    <row r="133" spans="3:6" ht="18.95" customHeight="1" x14ac:dyDescent="0.25">
      <c r="C133" s="17"/>
      <c r="D133" s="17"/>
      <c r="E133" s="17"/>
      <c r="F133" s="17"/>
    </row>
  </sheetData>
  <customSheetViews>
    <customSheetView guid="{2582BA64-8AD7-4FF9-A6E5-3AE1A114EC33}">
      <selection activeCell="F15" sqref="F15"/>
      <pageMargins left="0" right="0" top="0" bottom="0" header="0" footer="0"/>
      <printOptions horizontalCentered="1"/>
      <pageSetup paperSize="9" scale="95" orientation="portrait" r:id="rId1"/>
    </customSheetView>
  </customSheetViews>
  <mergeCells count="8">
    <mergeCell ref="A80:D80"/>
    <mergeCell ref="A17:E17"/>
    <mergeCell ref="A61:E61"/>
    <mergeCell ref="E1:F1"/>
    <mergeCell ref="A8:F8"/>
    <mergeCell ref="A10:B10"/>
    <mergeCell ref="D31:F31"/>
    <mergeCell ref="A63:F63"/>
  </mergeCells>
  <printOptions horizontalCentered="1"/>
  <pageMargins left="0.59055118110236227" right="0" top="0.39370078740157483" bottom="0" header="0.31496062992125984" footer="0.31496062992125984"/>
  <pageSetup paperSize="9"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10" sqref="C10"/>
    </sheetView>
  </sheetViews>
  <sheetFormatPr baseColWidth="10" defaultColWidth="11.42578125" defaultRowHeight="18.95" customHeight="1" x14ac:dyDescent="0.25"/>
  <cols>
    <col min="1" max="1" width="4.140625" style="3" customWidth="1"/>
    <col min="2" max="2" width="16.5703125" style="3" customWidth="1"/>
    <col min="3" max="3" width="20.140625" style="3" customWidth="1"/>
    <col min="4" max="4" width="13.140625" style="3" customWidth="1"/>
    <col min="5" max="5" width="20.5703125" style="3" customWidth="1"/>
    <col min="6" max="6" width="24.42578125" style="3" customWidth="1"/>
    <col min="7" max="7" width="11.42578125" style="3" customWidth="1"/>
    <col min="8" max="16384" width="11.42578125" style="3"/>
  </cols>
  <sheetData>
    <row r="1" spans="1:7" ht="17.25" customHeight="1" x14ac:dyDescent="0.25">
      <c r="A1" s="7"/>
      <c r="E1" s="72" t="s">
        <v>72</v>
      </c>
      <c r="F1" s="72"/>
      <c r="G1" s="12"/>
    </row>
    <row r="2" spans="1:7" ht="17.25" customHeight="1" x14ac:dyDescent="0.25">
      <c r="A2" s="7"/>
      <c r="E2" s="64"/>
      <c r="F2" s="64"/>
      <c r="G2" s="12"/>
    </row>
    <row r="3" spans="1:7" ht="16.5" x14ac:dyDescent="0.25"/>
    <row r="4" spans="1:7" ht="18.95" customHeight="1" x14ac:dyDescent="0.25">
      <c r="A4" s="77" t="s">
        <v>73</v>
      </c>
      <c r="B4" s="77"/>
      <c r="C4" s="77"/>
      <c r="D4" s="77"/>
      <c r="E4" s="77"/>
      <c r="F4" s="77"/>
    </row>
    <row r="6" spans="1:7" ht="18.95" customHeight="1" x14ac:dyDescent="0.25">
      <c r="A6" s="6" t="s">
        <v>74</v>
      </c>
      <c r="B6" s="6"/>
      <c r="C6" s="6"/>
      <c r="D6" s="6"/>
      <c r="E6" s="6"/>
      <c r="F6" s="6"/>
    </row>
    <row r="7" spans="1:7" ht="18.95" customHeight="1" x14ac:dyDescent="0.25">
      <c r="A7" s="6" t="s">
        <v>75</v>
      </c>
      <c r="B7" s="6"/>
      <c r="C7" s="6"/>
      <c r="D7" s="6"/>
      <c r="E7" s="6"/>
      <c r="F7" s="6"/>
    </row>
    <row r="10" spans="1:7" ht="18.95" customHeight="1" x14ac:dyDescent="0.25">
      <c r="A10" s="3" t="s">
        <v>76</v>
      </c>
      <c r="C10" s="48"/>
      <c r="D10" s="48"/>
      <c r="E10" s="48"/>
      <c r="F10" s="48"/>
    </row>
    <row r="13" spans="1:7" s="2" customFormat="1" ht="18.95" customHeight="1" x14ac:dyDescent="0.25">
      <c r="A13" s="2" t="s">
        <v>77</v>
      </c>
    </row>
    <row r="14" spans="1:7" s="2" customFormat="1" ht="18.95" customHeight="1" x14ac:dyDescent="0.25">
      <c r="A14" s="2" t="s">
        <v>78</v>
      </c>
    </row>
    <row r="16" spans="1:7" ht="18.95" customHeight="1" x14ac:dyDescent="0.25">
      <c r="A16" s="3" t="s">
        <v>79</v>
      </c>
      <c r="C16" s="48"/>
      <c r="D16" s="48"/>
      <c r="E16" s="48"/>
      <c r="F16" s="48"/>
    </row>
    <row r="18" spans="1:6" ht="18.95" customHeight="1" x14ac:dyDescent="0.25">
      <c r="A18" s="3" t="s">
        <v>80</v>
      </c>
    </row>
    <row r="19" spans="1:6" ht="18.95" customHeight="1" x14ac:dyDescent="0.25">
      <c r="A19" s="3" t="s">
        <v>81</v>
      </c>
    </row>
    <row r="20" spans="1:6" ht="18.95" customHeight="1" x14ac:dyDescent="0.25">
      <c r="A20" s="3" t="s">
        <v>82</v>
      </c>
      <c r="C20" s="48"/>
      <c r="D20" s="48"/>
      <c r="E20" s="48"/>
      <c r="F20" s="48"/>
    </row>
    <row r="23" spans="1:6" ht="18.95" customHeight="1" x14ac:dyDescent="0.25">
      <c r="A23" s="6" t="s">
        <v>83</v>
      </c>
      <c r="B23" s="6"/>
      <c r="C23" s="6"/>
      <c r="D23" s="6"/>
      <c r="E23" s="6"/>
    </row>
    <row r="27" spans="1:6" ht="18.95" customHeight="1" x14ac:dyDescent="0.25">
      <c r="A27" s="24"/>
      <c r="B27" s="24"/>
      <c r="C27" s="24"/>
      <c r="E27" s="24"/>
      <c r="F27" s="24"/>
    </row>
    <row r="28" spans="1:6" ht="18.95" customHeight="1" x14ac:dyDescent="0.25">
      <c r="B28" s="3" t="s">
        <v>84</v>
      </c>
      <c r="E28" s="3" t="s">
        <v>85</v>
      </c>
    </row>
  </sheetData>
  <mergeCells count="2">
    <mergeCell ref="A4:F4"/>
    <mergeCell ref="E1:F1"/>
  </mergeCells>
  <printOptions horizontalCentered="1"/>
  <pageMargins left="0.59055118110236227" right="0" top="0.39370078740157483" bottom="0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 Testat</vt:lpstr>
      <vt:lpstr>Unterschriftsvollmacht</vt:lpstr>
    </vt:vector>
  </TitlesOfParts>
  <Manager/>
  <Company>Kreis Warendorf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Röttger, Kirsten</dc:creator>
  <cp:keywords/>
  <dc:description/>
  <cp:lastModifiedBy>Eckernkemper, Karin</cp:lastModifiedBy>
  <cp:revision/>
  <dcterms:created xsi:type="dcterms:W3CDTF">2014-01-14T06:28:46Z</dcterms:created>
  <dcterms:modified xsi:type="dcterms:W3CDTF">2023-02-08T10:53:08Z</dcterms:modified>
  <cp:category/>
  <cp:contentStatus/>
</cp:coreProperties>
</file>