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240" activeTab="0"/>
  </bookViews>
  <sheets>
    <sheet name="Finanzplan 2021" sheetId="1" r:id="rId1"/>
  </sheets>
  <definedNames>
    <definedName name="_xlnm.Print_Area" localSheetId="0">'Finanzplan 2021'!$A$1:$F$17</definedName>
    <definedName name="_xlnm.Print_Titles" localSheetId="0">'Finanzplan 2021'!$6:$8</definedName>
  </definedNames>
  <calcPr fullCalcOnLoad="1"/>
</workbook>
</file>

<file path=xl/sharedStrings.xml><?xml version="1.0" encoding="utf-8"?>
<sst xmlns="http://schemas.openxmlformats.org/spreadsheetml/2006/main" count="28" uniqueCount="28">
  <si>
    <t>Bemerkungen</t>
  </si>
  <si>
    <t>HHPl.
Seite</t>
  </si>
  <si>
    <t>Nr.</t>
  </si>
  <si>
    <t>Summe Veränderungen</t>
  </si>
  <si>
    <t>Einzahlungen
€</t>
  </si>
  <si>
    <t>Auszahlungen
€</t>
  </si>
  <si>
    <t xml:space="preserve"> - Finanzplan - (Investitionen)</t>
  </si>
  <si>
    <t>Teilfinanzplan Produktgruppe, Nr.
Investitionsnummer</t>
  </si>
  <si>
    <t xml:space="preserve">Änderungen zum
Haushaltsplanentwurf 2021
in der Zuständigkeit des - Bauausschuss - </t>
  </si>
  <si>
    <t>1201 Straßenbau- und Unterhaltung, Nr. 24, 07.66.005 Erwerb u. Veräußerung von Straßengrundstücken</t>
  </si>
  <si>
    <t>1201 Straßenbau- und Unterhaltung, Nr. 18 u. Nr. 25, 18.66.002 Grunderneuerung K 4 Sendenhorst I. BA</t>
  </si>
  <si>
    <t>Aufgrund der Steigerung der zu bauenden Radwege erhöht sich der Bedarf an Grunderwerb und auch der Ausgleichsflächen. Zudem ist ein deutlicher Anstieg der Grundstückspreise zu verzeichnen, der zum Teil auch auf den Flächendruck zurückzuführen ist (Ansatz bisher 100.000 €).</t>
  </si>
  <si>
    <t>1201 Straßenbau- und Unterhaltung, Nr. 18 u. Nr. 25, 19.66.010 Erneuerung Trogbauwerk K 21 Drensteinfurt</t>
  </si>
  <si>
    <t>Bei dieser Maßnahme ergeben sich zusätzliche Mehrausgaben in Höhe von 750.000 €, die erst in 2020 während der Baumaßnahme ersichtlich geworden sind. Der Fördersatz liegt bei 60 %. Ein Änderungsantrag bei der Bezirksregierung wird gestellt.</t>
  </si>
  <si>
    <t>Die Kostenermittlung beruhte auf alten Annahmen, dass ein Hocheinbau incl. dann notwendiger seitlicher Verbreiterung der Fahrbahn möglich ist. Aufgrund der Schürfe, die im November 2020 erstellt wurden, ergibt sich aufgrund der massiven Wurzeln der begleitenden Straßenbäume eine geänderte Bauausführung die zu einer Kostensteigerung von 215.000 € führt. Der Fördersatz liegt bei 60 % und ein Änderungsantrag bei der Bezirksregierung wird gestellt.</t>
  </si>
  <si>
    <t>1201 Straßenbau- und Unterhaltung, Nr. 18 u. Nr. 25, 20.66.000 Grunderneuerung K 3/12 Everswinkel I.BA</t>
  </si>
  <si>
    <t>1201 Straßenbau- und Unterhaltung, Nr. 18 u. Nr. 26, 20.66.001 Grunderneuerung K 3/12 Everswinkel II.BA</t>
  </si>
  <si>
    <t>1201 Straßenbau- und Unterhaltung, Nr. 18 u. Nr. 25, 21.66.003 100 Schlösser Route K 33 Everswinkel</t>
  </si>
  <si>
    <t>71, 76</t>
  </si>
  <si>
    <t>0107 Immobilienmanagement Nr. 25, 18.20.004 Klimaschutzmaßnahme: Sanierung Sporthalle BK WAF</t>
  </si>
  <si>
    <t>71, 75</t>
  </si>
  <si>
    <t>Aufgrund von konjunkturbedingter  Kostensteigerungen sowie aufgetretener, versteckter Mängel an der dreischaligen Wandkonstruktion der nördlichen Außenfassade werden die seinerzeitigen Kostenschätzungen der Einzelgewerke überschritten.
Insgesamt ist eine Nachfinanzierung in Höhe von 120.000 € erforderlich.</t>
  </si>
  <si>
    <t xml:space="preserve">Im Zuge der baulichen Erweiterung des Berufskollegs wird der bisherige Kiosk umgebaut und als Cafeteria neu aufgestellt. Es ist geplant eine moderne und energieeffiziente Ausgabetheke zu installieren. Die Kostenschätzung liegt bei 50.000 € - die Maßnahme wird über das Förderprogramm KInvFG II gefördert. </t>
  </si>
  <si>
    <t>Zum Zeitpunkt des Förderantrages wurde von Gesamtkosten i.H. von 680.000 € ausgegangen, so dass sich ein Förderbetrag von 550.000 € ergeben hat. Die Kostenschätzung musste jedoch nach Aufstellung des Haushaltes 2021 angepasst werden. Anders als bei der Förderung von Nahmobilität wächst jedoch die Förderung nicht mit. Damit ergibt sich eine effektive Förderquote von rd. 67%.</t>
  </si>
  <si>
    <t>Aufgrund der Verschiebung der Maßnahme Inv.Nr. 20.66.000 Grunderneuerung K 3/12 Everswinkel I. BA, wird der II. BA erst in 2023 realisiert. Der Ansatz verschiebt sich somit von 2021 nach 2022 und damit verbunden die VE nach 2023.</t>
  </si>
  <si>
    <t>0107 Immobilienmanagement Nr. 18 u. Nr. 25, 18.20.008 Bauliche Erweiterung BK WAF</t>
  </si>
  <si>
    <t xml:space="preserve">Stand: 22.01.2021 </t>
  </si>
  <si>
    <t>Die Baumaßnahme wird auf das Haushaltsjahr 2022 verschoben. Eine Verpflichtungsermächtigung für 2021 in Höhe von 900.000 € wird in 2021 erforderlich.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</si>
</sst>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000"/>
    <numFmt numFmtId="171" formatCode="\-#,##0"/>
    <numFmt numFmtId="172" formatCode="\+#,##0"/>
    <numFmt numFmtId="173" formatCode="0.0"/>
    <numFmt numFmtId="174" formatCode="[$-407]dddd\,\ d\.\ mmmm\ yyyy"/>
    <numFmt numFmtId="175" formatCode="\+#,##0.00"/>
    <numFmt numFmtId="176" formatCode="#,##0.00_ ;\-#,##0.00\ "/>
    <numFmt numFmtId="177" formatCode="\+#,##0.0"/>
    <numFmt numFmtId="178" formatCode="\-00000.0"/>
    <numFmt numFmtId="179" formatCode="\-00000.00"/>
    <numFmt numFmtId="180" formatCode="\-#,##0.0"/>
    <numFmt numFmtId="181" formatCode="\-#,##0.00"/>
  </numFmts>
  <fonts count="42">
    <font>
      <sz val="10"/>
      <name val="Arial"/>
      <family val="0"/>
    </font>
    <font>
      <b/>
      <sz val="12"/>
      <name val="Arial"/>
      <family val="2"/>
    </font>
    <font>
      <u val="single"/>
      <sz val="10"/>
      <color indexed="12"/>
      <name val="Arial"/>
      <family val="2"/>
    </font>
    <font>
      <u val="single"/>
      <sz val="10"/>
      <color indexed="36"/>
      <name val="Arial"/>
      <family val="2"/>
    </font>
    <font>
      <sz val="8"/>
      <name val="Arial"/>
      <family val="2"/>
    </font>
    <font>
      <b/>
      <sz val="11"/>
      <name val="Arial"/>
      <family val="2"/>
    </font>
    <font>
      <sz val="11"/>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medium"/>
      <top style="thin"/>
      <bottom style="thin"/>
    </border>
    <border>
      <left style="thin"/>
      <right>
        <color indexed="63"/>
      </right>
      <top style="thin"/>
      <bottom style="thin"/>
    </border>
    <border>
      <left style="medium"/>
      <right style="thin"/>
      <top style="thin"/>
      <bottom style="thin"/>
    </border>
    <border>
      <left style="medium"/>
      <right style="thin"/>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style="thin"/>
    </border>
    <border>
      <left style="thin"/>
      <right style="thin"/>
      <top style="medium"/>
      <bottom style="thin"/>
    </border>
    <border>
      <left style="medium"/>
      <right style="thin"/>
      <top style="thin"/>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thin"/>
      <right style="thin"/>
      <top>
        <color indexed="63"/>
      </top>
      <bottom>
        <color indexed="63"/>
      </bottom>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56">
    <xf numFmtId="0" fontId="0" fillId="0" borderId="0" xfId="0" applyAlignment="1">
      <alignment/>
    </xf>
    <xf numFmtId="0" fontId="1" fillId="0" borderId="0" xfId="0" applyFont="1" applyAlignment="1">
      <alignment horizontal="center"/>
    </xf>
    <xf numFmtId="0" fontId="1" fillId="33"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0" fillId="0" borderId="0" xfId="0" applyAlignment="1">
      <alignment wrapText="1"/>
    </xf>
    <xf numFmtId="0" fontId="7" fillId="0" borderId="0" xfId="0" applyFont="1" applyAlignment="1">
      <alignment horizontal="right"/>
    </xf>
    <xf numFmtId="0" fontId="5" fillId="34" borderId="16"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4" fontId="6" fillId="0" borderId="13"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0" fontId="6" fillId="0" borderId="13" xfId="0" applyFont="1" applyBorder="1" applyAlignment="1">
      <alignment horizontal="left" vertical="center" wrapText="1"/>
    </xf>
    <xf numFmtId="0" fontId="6" fillId="0" borderId="14" xfId="0" applyFont="1" applyFill="1" applyBorder="1" applyAlignment="1">
      <alignment horizontal="center" vertical="center" wrapText="1"/>
    </xf>
    <xf numFmtId="0" fontId="5" fillId="34" borderId="18" xfId="0" applyFont="1" applyFill="1" applyBorder="1" applyAlignment="1">
      <alignment horizontal="center" vertical="center" wrapText="1"/>
    </xf>
    <xf numFmtId="175" fontId="6" fillId="0" borderId="13" xfId="0" applyNumberFormat="1" applyFont="1" applyBorder="1" applyAlignment="1">
      <alignment horizontal="right" vertical="center" wrapText="1"/>
    </xf>
    <xf numFmtId="0" fontId="6" fillId="0" borderId="19" xfId="0" applyFont="1" applyBorder="1" applyAlignment="1">
      <alignment wrapText="1"/>
    </xf>
    <xf numFmtId="0" fontId="5" fillId="34" borderId="20" xfId="0" applyFont="1" applyFill="1" applyBorder="1" applyAlignment="1">
      <alignment horizontal="center" vertical="center" wrapText="1"/>
    </xf>
    <xf numFmtId="0" fontId="6" fillId="0" borderId="13" xfId="0" applyFont="1" applyBorder="1" applyAlignment="1">
      <alignment vertical="center" wrapText="1"/>
    </xf>
    <xf numFmtId="4" fontId="5" fillId="0" borderId="11" xfId="0" applyNumberFormat="1" applyFont="1" applyBorder="1" applyAlignment="1">
      <alignment horizontal="right" vertical="center" wrapText="1"/>
    </xf>
    <xf numFmtId="0" fontId="6" fillId="0" borderId="21" xfId="0" applyFont="1" applyFill="1" applyBorder="1" applyAlignment="1">
      <alignment horizontal="center" vertical="center" wrapText="1"/>
    </xf>
    <xf numFmtId="3" fontId="5" fillId="34"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75" fontId="6" fillId="0" borderId="24" xfId="0" applyNumberFormat="1" applyFont="1" applyFill="1" applyBorder="1" applyAlignment="1">
      <alignment horizontal="right" vertical="center" wrapText="1"/>
    </xf>
    <xf numFmtId="0" fontId="0" fillId="0" borderId="25" xfId="0" applyBorder="1" applyAlignment="1">
      <alignment wrapText="1"/>
    </xf>
    <xf numFmtId="0" fontId="6" fillId="0" borderId="24" xfId="0" applyFont="1" applyBorder="1" applyAlignment="1">
      <alignment vertical="center" wrapText="1"/>
    </xf>
    <xf numFmtId="175" fontId="6" fillId="0" borderId="26" xfId="0" applyNumberFormat="1" applyFont="1" applyBorder="1" applyAlignment="1">
      <alignment horizontal="right" vertical="center" wrapText="1"/>
    </xf>
    <xf numFmtId="181" fontId="6" fillId="0" borderId="13" xfId="0" applyNumberFormat="1" applyFont="1" applyBorder="1" applyAlignment="1">
      <alignment horizontal="right" vertical="center" wrapText="1"/>
    </xf>
    <xf numFmtId="175" fontId="6" fillId="0" borderId="27" xfId="0" applyNumberFormat="1" applyFont="1" applyBorder="1" applyAlignment="1">
      <alignment horizontal="right" vertical="center" wrapText="1"/>
    </xf>
    <xf numFmtId="0" fontId="6" fillId="0" borderId="28" xfId="0" applyFont="1" applyBorder="1" applyAlignment="1">
      <alignment vertical="center" wrapText="1"/>
    </xf>
    <xf numFmtId="175" fontId="0" fillId="0" borderId="13" xfId="0" applyNumberFormat="1" applyBorder="1" applyAlignment="1">
      <alignment vertical="center" wrapText="1"/>
    </xf>
    <xf numFmtId="0" fontId="0" fillId="0" borderId="13" xfId="0" applyFont="1" applyBorder="1" applyAlignment="1">
      <alignment wrapText="1"/>
    </xf>
    <xf numFmtId="0" fontId="0" fillId="0" borderId="12" xfId="0" applyFont="1" applyBorder="1" applyAlignment="1">
      <alignment vertical="center" wrapText="1"/>
    </xf>
    <xf numFmtId="0" fontId="0" fillId="0" borderId="12" xfId="0" applyBorder="1" applyAlignment="1">
      <alignment vertical="center" wrapText="1"/>
    </xf>
    <xf numFmtId="0" fontId="6" fillId="0" borderId="29" xfId="0" applyFont="1" applyFill="1" applyBorder="1" applyAlignment="1">
      <alignment vertical="center" wrapText="1"/>
    </xf>
    <xf numFmtId="0" fontId="0" fillId="0" borderId="30" xfId="0" applyBorder="1" applyAlignment="1">
      <alignment vertical="center" wrapText="1"/>
    </xf>
    <xf numFmtId="0" fontId="5" fillId="0" borderId="31" xfId="0" applyFont="1" applyBorder="1" applyAlignment="1">
      <alignment horizontal="left" vertical="center" wrapText="1"/>
    </xf>
    <xf numFmtId="0" fontId="5" fillId="0" borderId="17" xfId="0" applyFont="1" applyBorder="1" applyAlignment="1">
      <alignment horizontal="left" vertical="center" wrapText="1"/>
    </xf>
    <xf numFmtId="0" fontId="5" fillId="0" borderId="32" xfId="0" applyFont="1" applyBorder="1" applyAlignment="1">
      <alignment horizontal="left" vertical="center" wrapText="1"/>
    </xf>
    <xf numFmtId="0" fontId="1" fillId="33" borderId="33"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 fillId="34" borderId="33"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37"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
  <sheetViews>
    <sheetView tabSelected="1" zoomScale="90" zoomScaleNormal="90" workbookViewId="0" topLeftCell="A1">
      <selection activeCell="F15" sqref="F15"/>
    </sheetView>
  </sheetViews>
  <sheetFormatPr defaultColWidth="11.421875" defaultRowHeight="12.75"/>
  <cols>
    <col min="1" max="1" width="6.8515625" style="0" customWidth="1"/>
    <col min="2" max="2" width="36.421875" style="0" customWidth="1"/>
    <col min="3" max="3" width="7.8515625" style="0" customWidth="1"/>
    <col min="4" max="4" width="16.57421875" style="0" customWidth="1"/>
    <col min="5" max="5" width="18.8515625" style="0" customWidth="1"/>
    <col min="6" max="6" width="80.8515625" style="0" customWidth="1"/>
  </cols>
  <sheetData>
    <row r="1" ht="15.75">
      <c r="F1" s="9" t="s">
        <v>26</v>
      </c>
    </row>
    <row r="2" spans="1:6" ht="54" customHeight="1">
      <c r="A2" s="45" t="s">
        <v>8</v>
      </c>
      <c r="B2" s="46"/>
      <c r="C2" s="46"/>
      <c r="D2" s="46"/>
      <c r="E2" s="46"/>
      <c r="F2" s="46"/>
    </row>
    <row r="3" ht="15.75">
      <c r="A3" s="1"/>
    </row>
    <row r="4" spans="1:6" ht="27" customHeight="1">
      <c r="A4" s="45" t="s">
        <v>6</v>
      </c>
      <c r="B4" s="47"/>
      <c r="C4" s="47"/>
      <c r="D4" s="47"/>
      <c r="E4" s="47"/>
      <c r="F4" s="47"/>
    </row>
    <row r="5" ht="16.5" thickBot="1">
      <c r="A5" s="1"/>
    </row>
    <row r="6" spans="1:6" ht="15.75" customHeight="1">
      <c r="A6" s="48"/>
      <c r="B6" s="49"/>
      <c r="C6" s="50"/>
      <c r="D6" s="41">
        <v>2021</v>
      </c>
      <c r="E6" s="42"/>
      <c r="F6" s="54"/>
    </row>
    <row r="7" spans="1:6" ht="13.5" customHeight="1" thickBot="1">
      <c r="A7" s="51"/>
      <c r="B7" s="52"/>
      <c r="C7" s="53"/>
      <c r="D7" s="43"/>
      <c r="E7" s="44"/>
      <c r="F7" s="55"/>
    </row>
    <row r="8" spans="1:6" ht="33.75" customHeight="1">
      <c r="A8" s="10" t="s">
        <v>2</v>
      </c>
      <c r="B8" s="19" t="s">
        <v>7</v>
      </c>
      <c r="C8" s="16" t="s">
        <v>1</v>
      </c>
      <c r="D8" s="11" t="s">
        <v>4</v>
      </c>
      <c r="E8" s="23" t="s">
        <v>5</v>
      </c>
      <c r="F8" s="2" t="s">
        <v>0</v>
      </c>
    </row>
    <row r="9" spans="1:6" s="8" customFormat="1" ht="51">
      <c r="A9" s="7">
        <v>1</v>
      </c>
      <c r="B9" s="35" t="s">
        <v>25</v>
      </c>
      <c r="C9" s="37" t="s">
        <v>18</v>
      </c>
      <c r="D9" s="17">
        <v>45000</v>
      </c>
      <c r="E9" s="32">
        <v>50000</v>
      </c>
      <c r="F9" s="33" t="s">
        <v>22</v>
      </c>
    </row>
    <row r="10" spans="1:6" s="8" customFormat="1" ht="71.25">
      <c r="A10" s="7">
        <v>2</v>
      </c>
      <c r="B10" s="34" t="s">
        <v>19</v>
      </c>
      <c r="C10" s="6" t="s">
        <v>20</v>
      </c>
      <c r="D10" s="17">
        <v>0</v>
      </c>
      <c r="E10" s="30">
        <v>120000</v>
      </c>
      <c r="F10" s="31" t="s">
        <v>21</v>
      </c>
    </row>
    <row r="11" spans="1:6" s="8" customFormat="1" ht="57">
      <c r="A11" s="7">
        <v>3</v>
      </c>
      <c r="B11" s="18" t="s">
        <v>9</v>
      </c>
      <c r="C11" s="6">
        <v>425</v>
      </c>
      <c r="D11" s="17">
        <v>0</v>
      </c>
      <c r="E11" s="28">
        <v>50000</v>
      </c>
      <c r="F11" s="20" t="s">
        <v>11</v>
      </c>
    </row>
    <row r="12" spans="1:7" s="8" customFormat="1" ht="57">
      <c r="A12" s="7">
        <v>4</v>
      </c>
      <c r="B12" s="36" t="s">
        <v>12</v>
      </c>
      <c r="C12" s="24">
        <v>422</v>
      </c>
      <c r="D12" s="25">
        <v>450000</v>
      </c>
      <c r="E12" s="25">
        <v>750000</v>
      </c>
      <c r="F12" s="27" t="s">
        <v>13</v>
      </c>
      <c r="G12" s="26"/>
    </row>
    <row r="13" spans="1:6" s="8" customFormat="1" ht="85.5">
      <c r="A13" s="7">
        <v>5</v>
      </c>
      <c r="B13" s="4" t="s">
        <v>10</v>
      </c>
      <c r="C13" s="6">
        <v>420</v>
      </c>
      <c r="D13" s="17">
        <v>129000</v>
      </c>
      <c r="E13" s="17">
        <v>215000</v>
      </c>
      <c r="F13" s="5" t="s">
        <v>14</v>
      </c>
    </row>
    <row r="14" spans="1:6" ht="57">
      <c r="A14" s="7">
        <v>6</v>
      </c>
      <c r="B14" s="4" t="s">
        <v>15</v>
      </c>
      <c r="C14" s="6">
        <v>422</v>
      </c>
      <c r="D14" s="12">
        <v>-630000</v>
      </c>
      <c r="E14" s="12">
        <v>-900000</v>
      </c>
      <c r="F14" s="5" t="s">
        <v>27</v>
      </c>
    </row>
    <row r="15" spans="1:6" ht="57">
      <c r="A15" s="22">
        <v>7</v>
      </c>
      <c r="B15" s="4" t="s">
        <v>16</v>
      </c>
      <c r="C15" s="15">
        <v>422</v>
      </c>
      <c r="D15" s="17">
        <v>0</v>
      </c>
      <c r="E15" s="17">
        <v>0</v>
      </c>
      <c r="F15" s="14" t="s">
        <v>24</v>
      </c>
    </row>
    <row r="16" spans="1:6" ht="72" thickBot="1">
      <c r="A16" s="7">
        <v>8</v>
      </c>
      <c r="B16" s="4" t="s">
        <v>17</v>
      </c>
      <c r="C16" s="15">
        <v>425</v>
      </c>
      <c r="D16" s="29">
        <v>106000</v>
      </c>
      <c r="E16" s="17">
        <v>0</v>
      </c>
      <c r="F16" s="14" t="s">
        <v>23</v>
      </c>
    </row>
    <row r="17" spans="1:6" ht="15.75" thickBot="1">
      <c r="A17" s="38" t="s">
        <v>3</v>
      </c>
      <c r="B17" s="39"/>
      <c r="C17" s="40"/>
      <c r="D17" s="13">
        <f>SUM(D9:D16)</f>
        <v>100000</v>
      </c>
      <c r="E17" s="21">
        <f>SUM(E10:E16)</f>
        <v>235000</v>
      </c>
      <c r="F17" s="3"/>
    </row>
  </sheetData>
  <sheetProtection/>
  <mergeCells count="6">
    <mergeCell ref="A17:C17"/>
    <mergeCell ref="D6:E7"/>
    <mergeCell ref="A2:F2"/>
    <mergeCell ref="A4:F4"/>
    <mergeCell ref="A6:C7"/>
    <mergeCell ref="F6:F7"/>
  </mergeCells>
  <printOptions horizontalCentered="1"/>
  <pageMargins left="0.2362204724409449" right="0.3937007874015748" top="0.5905511811023623" bottom="0.4724409448818898" header="0.2362204724409449" footer="0.2362204724409449"/>
  <pageSetup horizontalDpi="600" verticalDpi="600" orientation="landscape" paperSize="9" scale="84" r:id="rId1"/>
  <headerFooter alignWithMargins="0">
    <oddFooter>&amp;C&amp;P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 Warendorf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kleier</dc:creator>
  <cp:keywords/>
  <dc:description/>
  <cp:lastModifiedBy>Doerr, Julia</cp:lastModifiedBy>
  <cp:lastPrinted>2021-01-22T08:11:40Z</cp:lastPrinted>
  <dcterms:created xsi:type="dcterms:W3CDTF">2011-12-01T08:46:23Z</dcterms:created>
  <dcterms:modified xsi:type="dcterms:W3CDTF">2021-01-22T08:13:07Z</dcterms:modified>
  <cp:category/>
  <cp:version/>
  <cp:contentType/>
  <cp:contentStatus/>
</cp:coreProperties>
</file>